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TAZ_5-6_Heat_Bed_Kit_KT-HB0001\"/>
    </mc:Choice>
  </mc:AlternateContent>
  <xr:revisionPtr revIDLastSave="0" documentId="8_{5D629C40-6441-4F59-A9AC-7670FE2BAB2D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0" i="1"/>
  <c r="J9" i="1"/>
  <c r="J11" i="1" s="1"/>
  <c r="J8" i="1"/>
  <c r="H7" i="1"/>
  <c r="B14" i="1" s="1"/>
  <c r="H6" i="1"/>
  <c r="J6" i="1" s="1"/>
  <c r="J5" i="1"/>
  <c r="J4" i="1"/>
  <c r="J7" i="1" l="1"/>
</calcChain>
</file>

<file path=xl/sharedStrings.xml><?xml version="1.0" encoding="utf-8"?>
<sst xmlns="http://schemas.openxmlformats.org/spreadsheetml/2006/main" count="97" uniqueCount="67">
  <si>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</si>
  <si>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</si>
  <si>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</si>
  <si>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</si>
  <si>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</si>
  <si>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</si>
  <si>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</si>
  <si>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</si>
  <si>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</si>
  <si>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</si>
  <si>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</si>
  <si>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</si>
  <si>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</si>
  <si>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</si>
  <si>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KT-HB0001</t>
  </si>
  <si>
    <t>TAZ Heat Bed Kit (For both 5 and 6)</t>
  </si>
  <si>
    <t>Mechanical</t>
  </si>
  <si>
    <t>HD-MS0002-3</t>
  </si>
  <si>
    <t>Borosilicate Glass Bed 300mm x 300mm</t>
  </si>
  <si>
    <t>Allen Scientific</t>
  </si>
  <si>
    <t>ea</t>
  </si>
  <si>
    <t>PO13785</t>
  </si>
  <si>
    <t>Pulling from existing to start the build, this PO will provide back fill. /TS</t>
  </si>
  <si>
    <t>Electronics</t>
  </si>
  <si>
    <t>PC-BD0027</t>
  </si>
  <si>
    <t>Silicon Heater, 24V ,360W, 298mm x 298mm, Self Adhesive, w/ connectors</t>
  </si>
  <si>
    <t>National Plasitc Heater</t>
  </si>
  <si>
    <t>NPH PC-BD0027</t>
  </si>
  <si>
    <t>National Plastic Heater</t>
  </si>
  <si>
    <t>PO13790</t>
  </si>
  <si>
    <t>HD-MS0311</t>
  </si>
  <si>
    <t>Ultem PEI,  0.010 X 26” WIDE X 90 FT NAT ULTEM 1000 FILM</t>
  </si>
  <si>
    <t>SABIC</t>
  </si>
  <si>
    <t>70079172-C</t>
  </si>
  <si>
    <t>roll</t>
  </si>
  <si>
    <t>Pull from existing stock. Confirmed with Bob.TS on 6/3/16</t>
  </si>
  <si>
    <t>HD-MS0310</t>
  </si>
  <si>
    <t>TAPE3M468MP.005X26.000X60YD .005" THK 3M ADHESIVE 468MP 26" WIDE X 60 YARDS</t>
  </si>
  <si>
    <t>Pack-n-Tape</t>
  </si>
  <si>
    <t>3M468MP.005X26.000X60YD .005"</t>
  </si>
  <si>
    <t>Packaging</t>
  </si>
  <si>
    <t>SH-PG0099</t>
  </si>
  <si>
    <t>Disposable Desiccant Bag, Silica Gel, for 24 Cubic Inches, 400 Bags/Pack, packs of 400</t>
  </si>
  <si>
    <t>McMaster-Carr</t>
  </si>
  <si>
    <t>2189K35</t>
  </si>
  <si>
    <t xml:space="preserve"> </t>
  </si>
  <si>
    <t>This was just purchased from PO13740 – will order as needed since we can pull in from vendor next day. TS</t>
  </si>
  <si>
    <t>SH-BX0006</t>
  </si>
  <si>
    <t>13x13x2" Corrugated Boxes 25/Bundle</t>
  </si>
  <si>
    <t>Uline</t>
  </si>
  <si>
    <t>S-4886</t>
  </si>
  <si>
    <t>PO13794</t>
  </si>
  <si>
    <t>SH-PA0017</t>
  </si>
  <si>
    <t>Bubble 1/2"x48"x250' perf 12" slit 2-24" rolls (Shipping)</t>
  </si>
  <si>
    <t>S-306P</t>
  </si>
  <si>
    <t>We should have stock.</t>
  </si>
  <si>
    <t>SH-PA0042</t>
  </si>
  <si>
    <t>6 Mil Heavy Duty Poly Tubing Roll - 14" x 500'</t>
  </si>
  <si>
    <t>S-2395</t>
  </si>
  <si>
    <t>mm</t>
  </si>
  <si>
    <t>Po13794</t>
  </si>
  <si>
    <t>Label</t>
  </si>
  <si>
    <t>SH-PG0019</t>
  </si>
  <si>
    <t>Avery® White Shipping Labels for Laser Printers with TrueBlock Technology, 2 Inches x 4 Inches, Box of 2500 (5963)</t>
  </si>
  <si>
    <t>Avery</t>
  </si>
  <si>
    <t>each</t>
  </si>
  <si>
    <t>Total Cost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</si>
</sst>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[$$-409]#,##0.00;[Red]&quot;-&quot;[$$-409]#,##0.00"/>
    <numFmt numFmtId="168" formatCode="mm/dd/yy"/>
  </numFmts>
  <fonts count="11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Liberation Sans"/>
    </font>
    <font>
      <b/>
      <sz val="10"/>
      <color theme="1"/>
      <name val="Arial"/>
      <family val="2"/>
    </font>
    <font>
      <sz val="10"/>
      <color rgb="FF000000"/>
      <name val="Arial1"/>
    </font>
    <font>
      <sz val="10"/>
      <color rgb="FF000000"/>
      <name val="Arial"/>
      <family val="2"/>
    </font>
    <font>
      <sz val="11"/>
      <color rgb="FF000000"/>
      <name val="arial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26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Fill="1" applyBorder="1" applyAlignment="1" applyProtection="1"/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168" fontId="9" fillId="0" borderId="0" xfId="0" applyNumberFormat="1" applyFont="1" applyFill="1" applyBorder="1" applyAlignment="1" applyProtection="1">
      <alignment horizontal="center"/>
    </xf>
    <xf numFmtId="168" fontId="9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0" fillId="0" borderId="0" xfId="0" applyFill="1"/>
    <xf numFmtId="49" fontId="9" fillId="0" borderId="1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10" fillId="0" borderId="1" xfId="0" applyFont="1" applyFill="1" applyBorder="1"/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left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4"/>
  <sheetViews>
    <sheetView tabSelected="1" workbookViewId="0">
      <selection activeCell="J1" sqref="J1:K1048576"/>
    </sheetView>
  </sheetViews>
  <sheetFormatPr defaultRowHeight="14.25"/>
  <cols>
    <col min="1" max="1" width="18.125" customWidth="1"/>
    <col min="2" max="2" width="17.75" customWidth="1"/>
    <col min="3" max="3" width="72.375" customWidth="1"/>
    <col min="4" max="4" width="13.75" style="9" customWidth="1"/>
    <col min="5" max="5" width="13.875" style="9" customWidth="1"/>
    <col min="6" max="6" width="21.5" style="9" customWidth="1"/>
    <col min="7" max="7" width="28.125" style="9" customWidth="1"/>
    <col min="8" max="8" width="14.25" style="9" customWidth="1"/>
    <col min="9" max="9" width="6.5" style="9" customWidth="1"/>
    <col min="10" max="10" width="10.625" style="9" customWidth="1"/>
    <col min="11" max="11" width="13.75" style="9" customWidth="1"/>
    <col min="12" max="13" width="10.625" style="9" customWidth="1"/>
    <col min="14" max="14" width="50" style="11" customWidth="1"/>
    <col min="15" max="1022" width="10.625" customWidth="1"/>
  </cols>
  <sheetData>
    <row r="1" spans="1:1022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022" ht="15">
      <c r="B2" s="7" t="s">
        <v>14</v>
      </c>
      <c r="C2" s="8" t="s">
        <v>15</v>
      </c>
      <c r="J2" s="10">
        <v>150</v>
      </c>
    </row>
    <row r="3" spans="1:1022" ht="15">
      <c r="B3" s="7"/>
      <c r="C3" s="8"/>
    </row>
    <row r="4" spans="1:1022">
      <c r="A4" s="12" t="s">
        <v>16</v>
      </c>
      <c r="B4" t="s">
        <v>17</v>
      </c>
      <c r="C4" t="s">
        <v>18</v>
      </c>
      <c r="D4" s="13" t="s">
        <v>19</v>
      </c>
      <c r="E4" s="14"/>
      <c r="F4" s="9" t="s">
        <v>19</v>
      </c>
      <c r="G4" s="15"/>
      <c r="H4" s="9">
        <v>1</v>
      </c>
      <c r="I4" s="15" t="s">
        <v>20</v>
      </c>
      <c r="J4" s="16">
        <f>H4*$J2</f>
        <v>150</v>
      </c>
      <c r="K4" s="16" t="s">
        <v>21</v>
      </c>
      <c r="L4" s="17">
        <v>42524</v>
      </c>
      <c r="M4" s="17">
        <v>42538</v>
      </c>
      <c r="N4" s="18" t="s">
        <v>22</v>
      </c>
      <c r="O4" s="16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20"/>
      <c r="AMF4" s="20"/>
      <c r="AMG4" s="20"/>
      <c r="AMH4" s="20"/>
    </row>
    <row r="5" spans="1:1022">
      <c r="A5" s="12" t="s">
        <v>23</v>
      </c>
      <c r="B5" t="s">
        <v>24</v>
      </c>
      <c r="C5" t="s">
        <v>25</v>
      </c>
      <c r="D5" s="13" t="s">
        <v>26</v>
      </c>
      <c r="E5" s="21" t="s">
        <v>27</v>
      </c>
      <c r="F5" s="13" t="s">
        <v>28</v>
      </c>
      <c r="G5" s="13" t="s">
        <v>27</v>
      </c>
      <c r="H5" s="9">
        <v>1</v>
      </c>
      <c r="I5" s="13" t="s">
        <v>20</v>
      </c>
      <c r="J5" s="16">
        <f>H5*$J2</f>
        <v>150</v>
      </c>
      <c r="K5" s="9" t="s">
        <v>29</v>
      </c>
      <c r="L5" s="22">
        <v>42524</v>
      </c>
      <c r="M5" s="22">
        <v>42538</v>
      </c>
      <c r="N5" s="18" t="s">
        <v>22</v>
      </c>
    </row>
    <row r="6" spans="1:1022">
      <c r="A6" s="12" t="s">
        <v>16</v>
      </c>
      <c r="B6" t="s">
        <v>30</v>
      </c>
      <c r="C6" t="s">
        <v>31</v>
      </c>
      <c r="D6" s="9" t="s">
        <v>32</v>
      </c>
      <c r="E6" s="15" t="s">
        <v>33</v>
      </c>
      <c r="F6" s="9" t="s">
        <v>32</v>
      </c>
      <c r="G6" s="15" t="s">
        <v>33</v>
      </c>
      <c r="H6" s="9">
        <f>1/86</f>
        <v>1.1627906976744186E-2</v>
      </c>
      <c r="I6" s="15" t="s">
        <v>34</v>
      </c>
      <c r="J6" s="16">
        <f>H6*$J4</f>
        <v>1.7441860465116279</v>
      </c>
      <c r="N6" s="11" t="s">
        <v>35</v>
      </c>
    </row>
    <row r="7" spans="1:1022">
      <c r="A7" s="12" t="s">
        <v>16</v>
      </c>
      <c r="B7" t="s">
        <v>36</v>
      </c>
      <c r="C7" t="s">
        <v>37</v>
      </c>
      <c r="D7" s="15" t="s">
        <v>38</v>
      </c>
      <c r="E7" s="14" t="s">
        <v>39</v>
      </c>
      <c r="F7" s="9" t="s">
        <v>38</v>
      </c>
      <c r="G7" s="15" t="s">
        <v>39</v>
      </c>
      <c r="H7" s="9">
        <f>1/172</f>
        <v>5.8139534883720929E-3</v>
      </c>
      <c r="I7" s="15" t="s">
        <v>34</v>
      </c>
      <c r="J7" s="16">
        <f>H7*$J5</f>
        <v>0.87209302325581395</v>
      </c>
      <c r="N7" s="11" t="s">
        <v>35</v>
      </c>
    </row>
    <row r="8" spans="1:1022">
      <c r="A8" s="12" t="s">
        <v>40</v>
      </c>
      <c r="B8" t="s">
        <v>41</v>
      </c>
      <c r="C8" t="s">
        <v>42</v>
      </c>
      <c r="D8" s="9" t="s">
        <v>43</v>
      </c>
      <c r="E8" s="9" t="s">
        <v>44</v>
      </c>
      <c r="F8" s="9" t="s">
        <v>43</v>
      </c>
      <c r="G8" s="9" t="s">
        <v>44</v>
      </c>
      <c r="H8" s="9">
        <v>1</v>
      </c>
      <c r="I8" s="15" t="s">
        <v>20</v>
      </c>
      <c r="J8" s="16">
        <f>H8*$J2</f>
        <v>150</v>
      </c>
      <c r="K8" s="9" t="s">
        <v>45</v>
      </c>
      <c r="N8" s="11" t="s">
        <v>46</v>
      </c>
    </row>
    <row r="9" spans="1:1022">
      <c r="A9" s="12" t="s">
        <v>40</v>
      </c>
      <c r="B9" t="s">
        <v>47</v>
      </c>
      <c r="C9" t="s">
        <v>48</v>
      </c>
      <c r="D9" s="9" t="s">
        <v>49</v>
      </c>
      <c r="E9" s="9" t="s">
        <v>50</v>
      </c>
      <c r="F9" s="9" t="s">
        <v>49</v>
      </c>
      <c r="G9" s="9" t="s">
        <v>50</v>
      </c>
      <c r="H9" s="9">
        <v>1</v>
      </c>
      <c r="I9" s="15" t="s">
        <v>20</v>
      </c>
      <c r="J9" s="16">
        <f>H9*$J2</f>
        <v>150</v>
      </c>
      <c r="K9" s="9" t="s">
        <v>51</v>
      </c>
      <c r="L9" s="22">
        <v>42524</v>
      </c>
      <c r="M9" s="22">
        <v>42527</v>
      </c>
      <c r="N9"/>
    </row>
    <row r="10" spans="1:1022">
      <c r="A10" s="12" t="s">
        <v>40</v>
      </c>
      <c r="B10" t="s">
        <v>52</v>
      </c>
      <c r="C10" t="s">
        <v>53</v>
      </c>
      <c r="D10" s="9" t="s">
        <v>49</v>
      </c>
      <c r="E10" s="9" t="s">
        <v>54</v>
      </c>
      <c r="F10" s="9" t="s">
        <v>49</v>
      </c>
      <c r="G10" s="9" t="s">
        <v>54</v>
      </c>
      <c r="H10" s="9">
        <v>1</v>
      </c>
      <c r="I10" s="15" t="s">
        <v>20</v>
      </c>
      <c r="J10" s="16">
        <f>H10*$J2</f>
        <v>150</v>
      </c>
      <c r="N10" s="11" t="s">
        <v>55</v>
      </c>
    </row>
    <row r="11" spans="1:1022">
      <c r="A11" s="12" t="s">
        <v>40</v>
      </c>
      <c r="B11" s="23" t="s">
        <v>56</v>
      </c>
      <c r="C11" t="s">
        <v>57</v>
      </c>
      <c r="D11" s="15" t="s">
        <v>49</v>
      </c>
      <c r="E11" s="9" t="s">
        <v>58</v>
      </c>
      <c r="F11" s="15" t="s">
        <v>49</v>
      </c>
      <c r="G11" s="9" t="s">
        <v>58</v>
      </c>
      <c r="H11" s="15">
        <v>356</v>
      </c>
      <c r="I11" s="15" t="s">
        <v>59</v>
      </c>
      <c r="J11" s="16">
        <f>H11*$J9</f>
        <v>53400</v>
      </c>
      <c r="K11" s="9" t="s">
        <v>60</v>
      </c>
      <c r="L11" s="22">
        <v>42524</v>
      </c>
      <c r="M11" s="22">
        <v>42527</v>
      </c>
    </row>
    <row r="12" spans="1:1022">
      <c r="A12" t="s">
        <v>61</v>
      </c>
      <c r="B12" t="s">
        <v>62</v>
      </c>
      <c r="C12" t="s">
        <v>63</v>
      </c>
      <c r="D12" s="9" t="s">
        <v>64</v>
      </c>
      <c r="E12" s="9">
        <v>5963</v>
      </c>
      <c r="F12" s="9" t="s">
        <v>64</v>
      </c>
      <c r="G12" s="9">
        <v>5963</v>
      </c>
      <c r="H12" s="9">
        <v>1</v>
      </c>
      <c r="I12" s="9" t="s">
        <v>65</v>
      </c>
      <c r="J12" s="16">
        <f>H12*$J2</f>
        <v>150</v>
      </c>
      <c r="N12" s="11" t="s">
        <v>55</v>
      </c>
    </row>
    <row r="14" spans="1:1022" ht="15">
      <c r="A14" s="24" t="s">
        <v>66</v>
      </c>
      <c r="B14" s="25" t="e">
        <f>#REF!</f>
        <v>#REF!</v>
      </c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74</cp:revision>
  <dcterms:created xsi:type="dcterms:W3CDTF">2015-04-09T11:19:22Z</dcterms:created>
  <dcterms:modified xsi:type="dcterms:W3CDTF">2020-05-01T18:18:29Z</dcterms:modified>
</cp:coreProperties>
</file>