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24v_500w_PSU_KT-EL0063\"/>
    </mc:Choice>
  </mc:AlternateContent>
  <xr:revisionPtr revIDLastSave="0" documentId="8_{368FF1D1-B655-46FF-B843-C2F9B44F9708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12" i="1"/>
  <c r="H10" i="1"/>
</calcChain>
</file>

<file path=xl/sharedStrings.xml><?xml version="1.0" encoding="utf-8"?>
<sst xmlns="http://schemas.openxmlformats.org/spreadsheetml/2006/main" count="202" uniqueCount="126">
  <si>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</si>
  <si>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</si>
  <si>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</si>
  <si>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</si>
  <si>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</si>
  <si>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</si>
  <si>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</si>
  <si>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</si>
  <si>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</si>
  <si>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Electronic</t>
  </si>
  <si>
    <t>EL-CA0030</t>
  </si>
  <si>
    <t>6ft 18AWG Power Cord Cable w/ 3 Conductor PC Power Connector Socket (C13/5-15P) – Black</t>
  </si>
  <si>
    <t>Linvox</t>
  </si>
  <si>
    <t>ea</t>
  </si>
  <si>
    <t>EL-MS0143</t>
  </si>
  <si>
    <t>Conn Fast Receptacle14-16 AWG .250 (2200 Unit Reel)</t>
  </si>
  <si>
    <t>3-350820-2</t>
  </si>
  <si>
    <t>Heilind</t>
  </si>
  <si>
    <t>PP-MP0028</t>
  </si>
  <si>
    <t>AC Power Entry Modules SC MT FUSED .25" TAB</t>
  </si>
  <si>
    <t>161-PF0030/63</t>
  </si>
  <si>
    <t>EL-MS0096</t>
  </si>
  <si>
    <t>Cartridge Fuses 125V 7A 5X20 MA UL LBC</t>
  </si>
  <si>
    <t>Mouser / Digi-Key</t>
  </si>
  <si>
    <t>576-0233007.MXP</t>
  </si>
  <si>
    <t>EL-MS0248</t>
  </si>
  <si>
    <t>CONN RING 14-16 AWG #10 PIDG</t>
  </si>
  <si>
    <t>TE</t>
  </si>
  <si>
    <t>2-36160-1</t>
  </si>
  <si>
    <t>Digikey / TTI</t>
  </si>
  <si>
    <t>A1072TR-ND</t>
  </si>
  <si>
    <t>EL-PS0031</t>
  </si>
  <si>
    <t>Mean Well Switching Power Supplies 504W 24V 21A Power Supply W/PFC</t>
  </si>
  <si>
    <t>Mean Well</t>
  </si>
  <si>
    <t>RSP-500-24</t>
  </si>
  <si>
    <t>709-RSP500-24</t>
  </si>
  <si>
    <t>EL-WR0106</t>
  </si>
  <si>
    <t>16AWG Stranded – Red</t>
  </si>
  <si>
    <t>C2065A.21.03</t>
  </si>
  <si>
    <t>Allcable</t>
  </si>
  <si>
    <t>HU15691626RD</t>
  </si>
  <si>
    <t>mm</t>
  </si>
  <si>
    <t>EL-WR0121</t>
  </si>
  <si>
    <t>16AWG Stranded – Black</t>
  </si>
  <si>
    <t>HU15691626BK</t>
  </si>
  <si>
    <t>EL-WR0124</t>
  </si>
  <si>
    <t>16AWG Stranded – Green w/ yellow stripe</t>
  </si>
  <si>
    <t>EL-WR0123</t>
  </si>
  <si>
    <t>16AWG Stranded – White</t>
  </si>
  <si>
    <t>HU15691626WE</t>
  </si>
  <si>
    <t>EL-MS0246</t>
  </si>
  <si>
    <t>Conn Ring 16-22 AWG #4 Red PIDG</t>
  </si>
  <si>
    <t>Digikey</t>
  </si>
  <si>
    <t>A27229CT</t>
  </si>
  <si>
    <t>EL-CA0073</t>
  </si>
  <si>
    <t>Multi-Conductor Cables 14AWG 4C UNSHLD, BLACK</t>
  </si>
  <si>
    <t>Belden Wire &amp; Cable</t>
  </si>
  <si>
    <t>1310A 010U500</t>
  </si>
  <si>
    <t>Mouser</t>
  </si>
  <si>
    <t>566-1310A-U500-10</t>
  </si>
  <si>
    <t>TL-CS0136</t>
  </si>
  <si>
    <t>Flame-Retardant Heat-Shrink Tubing, 0.21" ID Before Shrinking, 25' Long</t>
  </si>
  <si>
    <t>Mcmaster</t>
  </si>
  <si>
    <t>7864K32</t>
  </si>
  <si>
    <t>EL-MS0249</t>
  </si>
  <si>
    <t>Front Mount Male, 4 pin, solder</t>
  </si>
  <si>
    <t>WEIPU</t>
  </si>
  <si>
    <t>SP2112/P41N</t>
  </si>
  <si>
    <t>EL-MS0250</t>
  </si>
  <si>
    <t>Cable connector female, 4 pin, solder</t>
  </si>
  <si>
    <t>SP2110/S4II1N</t>
  </si>
  <si>
    <t>EL-SW0023</t>
  </si>
  <si>
    <t>SWITCH ROCKER DPST 20A 250V, illuminated red</t>
  </si>
  <si>
    <t>Digikey/Heilind</t>
  </si>
  <si>
    <t>EG1535-ND</t>
  </si>
  <si>
    <t>Hardware</t>
  </si>
  <si>
    <t>HD-MS0290</t>
  </si>
  <si>
    <t>Mil. Spec. Grommet, Fits 9/16" Diameter Hole &amp; 1/16" Thick Panel, MS-35489-9</t>
  </si>
  <si>
    <t>9307K16</t>
  </si>
  <si>
    <t>HD-BT0155</t>
  </si>
  <si>
    <t>Black Alloy Steel Flat-Head Socket Cap Screw, Class 10.9, M4 Size, 6mm Length, .70mm Pitch</t>
  </si>
  <si>
    <t>91294A186</t>
  </si>
  <si>
    <t>HD-MS0289</t>
  </si>
  <si>
    <t>Nylon Loop Clamp, 5/16" ID, Black</t>
  </si>
  <si>
    <t>8876T37</t>
  </si>
  <si>
    <t>HD-WA0035</t>
  </si>
  <si>
    <t>Metric 18-8 Stainless Steel External Serrated Lock Washer, M3 Screw Size, 6mm OD, 0.4mm min Thick</t>
  </si>
  <si>
    <t>91120A120</t>
  </si>
  <si>
    <t>HD-MS0288</t>
  </si>
  <si>
    <t>Adhesive-Back Bumper, Tapered, Polyurethane, 1/2" Wide, 15/64" High, Black</t>
  </si>
  <si>
    <t>95495K24</t>
  </si>
  <si>
    <t>HD-BT0128</t>
  </si>
  <si>
    <t>M3 x 6 Bolt, FHCS Black-Oxide</t>
  </si>
  <si>
    <t>Fastenal</t>
  </si>
  <si>
    <t>HD-NT0001</t>
  </si>
  <si>
    <t>M3 Nyloc Nut, Zinc Plated</t>
  </si>
  <si>
    <t>HD-WA0001</t>
  </si>
  <si>
    <t>M3 Washer, Steel, Zinc Plated</t>
  </si>
  <si>
    <t>MTR-M3100321</t>
  </si>
  <si>
    <t>Mechanical</t>
  </si>
  <si>
    <t>PP-MP0096 – PP-MP0104</t>
  </si>
  <si>
    <t>Upper PS case, RSP</t>
  </si>
  <si>
    <t>Star/Epocs</t>
  </si>
  <si>
    <t>PP-MP0097 – PP-MP0103</t>
  </si>
  <si>
    <t>Lower PS case, RSP</t>
  </si>
  <si>
    <t>EL-MS0254</t>
  </si>
  <si>
    <t>FERRITE BRDBAND CYLINDER 17.07MM – 28B0672-000</t>
  </si>
  <si>
    <t>28B0672-000</t>
  </si>
  <si>
    <t>EL-MS0259</t>
  </si>
  <si>
    <t>HEATSHRNK DL WL Q53X 3/4"X4'BLK</t>
  </si>
  <si>
    <t>Q53X034B-ND</t>
  </si>
  <si>
    <t>Packaging</t>
  </si>
  <si>
    <t>SH-PG0105</t>
  </si>
  <si>
    <t>Economy Bubble Roll - 24" x 250', 1⁄2", Perforated</t>
  </si>
  <si>
    <t>Uline</t>
  </si>
  <si>
    <t>S-3931P</t>
  </si>
  <si>
    <t>PCE</t>
  </si>
  <si>
    <t>SH-BX0070</t>
  </si>
  <si>
    <t>14 x 8 x 4" Corrugated Boxes</t>
  </si>
  <si>
    <t>S-16737</t>
  </si>
  <si>
    <t>Label</t>
  </si>
  <si>
    <t>SH-PG0139</t>
  </si>
  <si>
    <t>Laser Labels - White, 4 x 2"</t>
  </si>
  <si>
    <t>S-3845</t>
  </si>
  <si>
    <t>Weight</t>
  </si>
  <si>
    <t>2.2kg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</si>
</sst>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;[Red]&quot;-&quot;&quot;$&quot;#,##0.00;"/>
    <numFmt numFmtId="166" formatCode="[$$-409]#,##0.00;[Red]&quot;-&quot;[$$-409]#,##0.00"/>
    <numFmt numFmtId="167" formatCode="mm/dd/yy"/>
  </numFmts>
  <fonts count="17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rgb="FF000000"/>
      <name val="Arial"/>
      <family val="2"/>
    </font>
    <font>
      <sz val="12"/>
      <color rgb="FF000000"/>
      <name val="Liberation Sans"/>
    </font>
    <font>
      <sz val="12"/>
      <color theme="1"/>
      <name val="Liberation Sans"/>
    </font>
    <font>
      <sz val="10"/>
      <color rgb="FF000000"/>
      <name val="Arial1"/>
    </font>
    <font>
      <sz val="11"/>
      <color rgb="FF000000"/>
      <name val="Arial1"/>
    </font>
    <font>
      <sz val="11"/>
      <color rgb="FF000000"/>
      <name val="Liberation Sans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1"/>
    </font>
    <font>
      <sz val="11"/>
      <color theme="1"/>
      <name val="Arial1"/>
    </font>
    <font>
      <sz val="10"/>
      <color theme="1"/>
      <name val="Liberation Sans"/>
    </font>
    <font>
      <sz val="10"/>
      <color theme="1"/>
      <name val="Liberation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57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5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1" xfId="0" applyFont="1" applyFill="1" applyBorder="1" applyAlignment="1" applyProtection="1"/>
    <xf numFmtId="0" fontId="8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65" fontId="7" fillId="0" borderId="1" xfId="0" applyNumberFormat="1" applyFont="1" applyFill="1" applyBorder="1" applyAlignment="1" applyProtection="1">
      <alignment horizontal="center"/>
    </xf>
    <xf numFmtId="167" fontId="7" fillId="0" borderId="1" xfId="0" applyNumberFormat="1" applyFont="1" applyFill="1" applyBorder="1" applyAlignment="1" applyProtection="1">
      <alignment horizontal="center"/>
    </xf>
    <xf numFmtId="167" fontId="8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167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/>
    <xf numFmtId="0" fontId="9" fillId="0" borderId="0" xfId="0" applyFont="1" applyFill="1"/>
    <xf numFmtId="0" fontId="11" fillId="0" borderId="1" xfId="0" applyFont="1" applyFill="1" applyBorder="1"/>
    <xf numFmtId="0" fontId="12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 applyProtection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/>
    <xf numFmtId="0" fontId="13" fillId="0" borderId="1" xfId="0" applyFont="1" applyFill="1" applyBorder="1" applyAlignment="1" applyProtection="1"/>
    <xf numFmtId="0" fontId="14" fillId="0" borderId="1" xfId="0" applyFont="1" applyFill="1" applyBorder="1"/>
    <xf numFmtId="49" fontId="13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0" fillId="0" borderId="0" xfId="0" applyFont="1" applyFill="1"/>
    <xf numFmtId="0" fontId="15" fillId="0" borderId="0" xfId="0" applyFont="1" applyFill="1" applyBorder="1" applyAlignment="1" applyProtection="1"/>
    <xf numFmtId="0" fontId="1" fillId="0" borderId="0" xfId="1" applyFont="1" applyFill="1" applyAlignment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167" fontId="10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0" xfId="1" applyFont="1" applyFill="1"/>
    <xf numFmtId="0" fontId="10" fillId="0" borderId="0" xfId="0" applyFont="1" applyFill="1" applyBorder="1"/>
    <xf numFmtId="49" fontId="10" fillId="0" borderId="0" xfId="1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15" fillId="0" borderId="1" xfId="0" applyFont="1" applyFill="1" applyBorder="1" applyAlignment="1" applyProtection="1"/>
    <xf numFmtId="49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0" xfId="0" applyFont="1" applyAlignment="1">
      <alignment wrapText="1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73"/>
  <sheetViews>
    <sheetView tabSelected="1" topLeftCell="A13" workbookViewId="0">
      <selection activeCell="A36" sqref="A36:B36"/>
    </sheetView>
  </sheetViews>
  <sheetFormatPr defaultRowHeight="14.25"/>
  <cols>
    <col min="1" max="1" width="10.625" customWidth="1"/>
    <col min="2" max="2" width="21.625" customWidth="1"/>
    <col min="3" max="3" width="59" customWidth="1"/>
    <col min="4" max="4" width="16.25" customWidth="1"/>
    <col min="5" max="5" width="17" customWidth="1"/>
    <col min="6" max="6" width="10.625" customWidth="1"/>
    <col min="7" max="7" width="23.25" customWidth="1"/>
    <col min="8" max="9" width="10.625" customWidth="1"/>
    <col min="10" max="10" width="10.625" style="6" customWidth="1"/>
    <col min="11" max="11" width="10.625" style="7" customWidth="1"/>
    <col min="12" max="12" width="10.625" style="6" customWidth="1"/>
    <col min="13" max="13" width="61" customWidth="1"/>
    <col min="14" max="1021" width="10.625" customWidth="1"/>
  </cols>
  <sheetData>
    <row r="1" spans="1:102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3"/>
      <c r="L1" s="4"/>
      <c r="M1" s="5"/>
    </row>
    <row r="3" spans="1:1021">
      <c r="A3" s="8" t="s">
        <v>9</v>
      </c>
      <c r="B3" s="9" t="s">
        <v>10</v>
      </c>
      <c r="C3" s="8" t="s">
        <v>11</v>
      </c>
      <c r="D3" s="8"/>
      <c r="E3" s="10"/>
      <c r="F3" s="8" t="s">
        <v>12</v>
      </c>
      <c r="G3" s="11"/>
      <c r="H3" s="12">
        <v>1</v>
      </c>
      <c r="I3" s="8" t="s">
        <v>13</v>
      </c>
      <c r="J3" s="13"/>
      <c r="K3" s="14"/>
      <c r="L3" s="15"/>
      <c r="M3" s="16"/>
      <c r="N3" s="17"/>
      <c r="O3" s="18"/>
      <c r="P3" s="18"/>
      <c r="Q3" s="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20"/>
      <c r="ALZ3" s="20"/>
      <c r="AMA3" s="20"/>
      <c r="AMB3" s="20"/>
      <c r="AMC3" s="20"/>
      <c r="AMD3" s="20"/>
      <c r="AME3" s="20"/>
      <c r="AMF3" s="20"/>
      <c r="AMG3" s="20"/>
    </row>
    <row r="4" spans="1:1021" s="29" customFormat="1">
      <c r="A4" s="21" t="s">
        <v>9</v>
      </c>
      <c r="B4" s="21" t="s">
        <v>14</v>
      </c>
      <c r="C4" s="22" t="s">
        <v>15</v>
      </c>
      <c r="D4" s="21"/>
      <c r="E4" s="23" t="s">
        <v>16</v>
      </c>
      <c r="F4" s="24" t="s">
        <v>17</v>
      </c>
      <c r="G4" s="25" t="s">
        <v>16</v>
      </c>
      <c r="H4" s="26">
        <v>9</v>
      </c>
      <c r="I4" s="21" t="s">
        <v>13</v>
      </c>
      <c r="J4" s="27"/>
      <c r="K4" s="28"/>
      <c r="L4" s="28"/>
    </row>
    <row r="5" spans="1:1021">
      <c r="A5" s="30" t="s">
        <v>9</v>
      </c>
      <c r="B5" s="30" t="s">
        <v>18</v>
      </c>
      <c r="C5" s="31" t="s">
        <v>19</v>
      </c>
      <c r="D5" s="30"/>
      <c r="E5" s="32"/>
      <c r="F5" s="30" t="s">
        <v>17</v>
      </c>
      <c r="G5" s="33" t="s">
        <v>20</v>
      </c>
      <c r="H5" s="33">
        <v>1</v>
      </c>
      <c r="I5" s="30" t="s">
        <v>13</v>
      </c>
      <c r="L5" s="7"/>
    </row>
    <row r="6" spans="1:1021">
      <c r="A6" s="30" t="s">
        <v>9</v>
      </c>
      <c r="B6" s="30" t="s">
        <v>21</v>
      </c>
      <c r="C6" s="31" t="s">
        <v>22</v>
      </c>
      <c r="D6" s="30"/>
      <c r="E6" s="32"/>
      <c r="F6" s="30" t="s">
        <v>23</v>
      </c>
      <c r="G6" s="33" t="s">
        <v>24</v>
      </c>
      <c r="H6" s="33">
        <v>2</v>
      </c>
      <c r="I6" s="30" t="s">
        <v>13</v>
      </c>
      <c r="L6" s="7"/>
    </row>
    <row r="7" spans="1:1021">
      <c r="A7" s="30" t="s">
        <v>9</v>
      </c>
      <c r="B7" s="30" t="s">
        <v>25</v>
      </c>
      <c r="C7" s="30" t="s">
        <v>26</v>
      </c>
      <c r="D7" s="30" t="s">
        <v>27</v>
      </c>
      <c r="E7" s="32" t="s">
        <v>28</v>
      </c>
      <c r="F7" s="30" t="s">
        <v>29</v>
      </c>
      <c r="G7" s="33" t="s">
        <v>30</v>
      </c>
      <c r="H7" s="33">
        <v>7</v>
      </c>
      <c r="I7" s="30" t="s">
        <v>13</v>
      </c>
      <c r="L7" s="7"/>
    </row>
    <row r="8" spans="1:1021">
      <c r="A8" s="34" t="s">
        <v>9</v>
      </c>
      <c r="B8" s="34" t="s">
        <v>31</v>
      </c>
      <c r="C8" s="35" t="s">
        <v>32</v>
      </c>
      <c r="D8" s="35" t="s">
        <v>33</v>
      </c>
      <c r="E8" s="36" t="s">
        <v>34</v>
      </c>
      <c r="F8" s="35" t="s">
        <v>12</v>
      </c>
      <c r="G8" s="36" t="s">
        <v>35</v>
      </c>
      <c r="H8" s="37">
        <v>1</v>
      </c>
      <c r="I8" s="35" t="s">
        <v>13</v>
      </c>
      <c r="J8" s="38"/>
      <c r="K8" s="39"/>
      <c r="L8" s="39"/>
    </row>
    <row r="9" spans="1:1021">
      <c r="A9" s="9" t="s">
        <v>9</v>
      </c>
      <c r="B9" s="9" t="s">
        <v>36</v>
      </c>
      <c r="C9" s="40" t="s">
        <v>37</v>
      </c>
      <c r="D9" s="9"/>
      <c r="E9" s="41" t="s">
        <v>38</v>
      </c>
      <c r="F9" s="42" t="s">
        <v>39</v>
      </c>
      <c r="G9" s="43" t="s">
        <v>40</v>
      </c>
      <c r="H9" s="44">
        <v>520</v>
      </c>
      <c r="I9" s="9" t="s">
        <v>41</v>
      </c>
      <c r="L9" s="7"/>
    </row>
    <row r="10" spans="1:1021">
      <c r="A10" s="8" t="s">
        <v>9</v>
      </c>
      <c r="B10" s="9" t="s">
        <v>42</v>
      </c>
      <c r="C10" s="8" t="s">
        <v>43</v>
      </c>
      <c r="D10" s="8"/>
      <c r="E10" s="10" t="s">
        <v>44</v>
      </c>
      <c r="F10" s="42" t="s">
        <v>39</v>
      </c>
      <c r="G10" s="10" t="s">
        <v>44</v>
      </c>
      <c r="H10" s="12">
        <f>200+80+100</f>
        <v>380</v>
      </c>
      <c r="I10" s="8" t="s">
        <v>41</v>
      </c>
      <c r="L10" s="7"/>
    </row>
    <row r="11" spans="1:1021">
      <c r="A11" s="8" t="s">
        <v>9</v>
      </c>
      <c r="B11" s="9" t="s">
        <v>45</v>
      </c>
      <c r="C11" s="8" t="s">
        <v>46</v>
      </c>
      <c r="D11" s="8"/>
      <c r="E11" s="10"/>
      <c r="F11" s="42" t="s">
        <v>39</v>
      </c>
      <c r="G11" s="10"/>
      <c r="H11" s="12">
        <v>140</v>
      </c>
      <c r="I11" s="8" t="s">
        <v>41</v>
      </c>
      <c r="L11" s="7"/>
    </row>
    <row r="12" spans="1:1021">
      <c r="A12" s="8" t="s">
        <v>9</v>
      </c>
      <c r="B12" s="9" t="s">
        <v>47</v>
      </c>
      <c r="C12" s="8" t="s">
        <v>48</v>
      </c>
      <c r="D12" s="8"/>
      <c r="E12" s="10" t="s">
        <v>49</v>
      </c>
      <c r="F12" s="42" t="s">
        <v>39</v>
      </c>
      <c r="G12" s="10" t="s">
        <v>49</v>
      </c>
      <c r="H12" s="12">
        <f>110+80</f>
        <v>190</v>
      </c>
      <c r="I12" s="8" t="s">
        <v>41</v>
      </c>
      <c r="L12" s="7"/>
    </row>
    <row r="13" spans="1:1021">
      <c r="A13" s="19" t="s">
        <v>9</v>
      </c>
      <c r="B13" s="45" t="s">
        <v>50</v>
      </c>
      <c r="C13" s="46" t="s">
        <v>51</v>
      </c>
      <c r="D13" s="45"/>
      <c r="E13" s="47"/>
      <c r="F13" s="45" t="s">
        <v>52</v>
      </c>
      <c r="G13" s="48" t="s">
        <v>53</v>
      </c>
      <c r="H13" s="49">
        <v>2</v>
      </c>
      <c r="I13" s="45" t="s">
        <v>13</v>
      </c>
      <c r="L13" s="7"/>
    </row>
    <row r="14" spans="1:1021" s="29" customFormat="1">
      <c r="A14" s="29" t="s">
        <v>9</v>
      </c>
      <c r="B14" s="29" t="s">
        <v>54</v>
      </c>
      <c r="C14" s="29" t="s">
        <v>55</v>
      </c>
      <c r="D14" s="29" t="s">
        <v>56</v>
      </c>
      <c r="E14" s="29" t="s">
        <v>57</v>
      </c>
      <c r="F14" s="29" t="s">
        <v>58</v>
      </c>
      <c r="G14" s="50" t="s">
        <v>59</v>
      </c>
      <c r="H14" s="27">
        <v>1000</v>
      </c>
      <c r="I14" s="29" t="s">
        <v>41</v>
      </c>
      <c r="J14" s="27"/>
      <c r="K14" s="28"/>
      <c r="L14" s="28"/>
    </row>
    <row r="15" spans="1:1021">
      <c r="A15" t="s">
        <v>9</v>
      </c>
      <c r="B15" s="29" t="s">
        <v>60</v>
      </c>
      <c r="C15" s="29" t="s">
        <v>61</v>
      </c>
      <c r="F15" t="s">
        <v>62</v>
      </c>
      <c r="G15" s="6" t="s">
        <v>63</v>
      </c>
      <c r="H15" s="6">
        <v>80</v>
      </c>
      <c r="I15" t="s">
        <v>41</v>
      </c>
      <c r="L15" s="7"/>
    </row>
    <row r="16" spans="1:1021">
      <c r="A16" t="s">
        <v>9</v>
      </c>
      <c r="B16" s="29" t="s">
        <v>64</v>
      </c>
      <c r="C16" s="29" t="s">
        <v>65</v>
      </c>
      <c r="F16" t="s">
        <v>66</v>
      </c>
      <c r="G16" s="6" t="s">
        <v>67</v>
      </c>
      <c r="H16" s="6">
        <v>1</v>
      </c>
      <c r="I16" t="s">
        <v>13</v>
      </c>
      <c r="J16" s="27"/>
      <c r="K16" s="28"/>
      <c r="L16" s="28"/>
      <c r="M16" s="29"/>
    </row>
    <row r="17" spans="1:13">
      <c r="A17" t="s">
        <v>9</v>
      </c>
      <c r="B17" s="29" t="s">
        <v>68</v>
      </c>
      <c r="C17" s="29" t="s">
        <v>69</v>
      </c>
      <c r="F17" t="s">
        <v>66</v>
      </c>
      <c r="G17" s="27" t="s">
        <v>70</v>
      </c>
      <c r="H17" s="6">
        <v>1</v>
      </c>
      <c r="I17" t="s">
        <v>13</v>
      </c>
      <c r="J17" s="27"/>
      <c r="K17" s="28"/>
      <c r="L17" s="28"/>
      <c r="M17" s="29"/>
    </row>
    <row r="18" spans="1:13">
      <c r="A18" s="8" t="s">
        <v>9</v>
      </c>
      <c r="B18" s="8" t="s">
        <v>71</v>
      </c>
      <c r="C18" s="8" t="s">
        <v>72</v>
      </c>
      <c r="D18" s="8"/>
      <c r="E18" s="10"/>
      <c r="F18" s="8" t="s">
        <v>73</v>
      </c>
      <c r="G18" s="12" t="s">
        <v>74</v>
      </c>
      <c r="H18" s="12">
        <v>1</v>
      </c>
      <c r="I18" s="8" t="s">
        <v>13</v>
      </c>
      <c r="J18" s="27"/>
      <c r="K18" s="28"/>
      <c r="L18" s="27"/>
      <c r="M18" s="29"/>
    </row>
    <row r="19" spans="1:13" s="29" customFormat="1">
      <c r="A19" s="29" t="s">
        <v>75</v>
      </c>
      <c r="B19" s="29" t="s">
        <v>76</v>
      </c>
      <c r="C19" s="29" t="s">
        <v>77</v>
      </c>
      <c r="F19" s="29" t="s">
        <v>62</v>
      </c>
      <c r="G19" s="27" t="s">
        <v>78</v>
      </c>
      <c r="H19" s="27">
        <v>1</v>
      </c>
      <c r="I19" s="29" t="s">
        <v>13</v>
      </c>
      <c r="J19" s="27"/>
      <c r="K19" s="28"/>
      <c r="L19" s="28"/>
    </row>
    <row r="20" spans="1:13">
      <c r="A20" t="s">
        <v>75</v>
      </c>
      <c r="B20" s="29" t="s">
        <v>79</v>
      </c>
      <c r="C20" s="29" t="s">
        <v>80</v>
      </c>
      <c r="F20" t="s">
        <v>62</v>
      </c>
      <c r="G20" s="6" t="s">
        <v>81</v>
      </c>
      <c r="H20" s="6">
        <v>4</v>
      </c>
      <c r="I20" t="s">
        <v>13</v>
      </c>
      <c r="L20" s="7"/>
    </row>
    <row r="21" spans="1:13" s="29" customFormat="1">
      <c r="A21" s="29" t="s">
        <v>75</v>
      </c>
      <c r="B21" s="29" t="s">
        <v>82</v>
      </c>
      <c r="C21" s="29" t="s">
        <v>83</v>
      </c>
      <c r="F21" s="29" t="s">
        <v>62</v>
      </c>
      <c r="G21" s="27" t="s">
        <v>84</v>
      </c>
      <c r="H21" s="27">
        <v>1</v>
      </c>
      <c r="I21" s="29" t="s">
        <v>13</v>
      </c>
      <c r="J21" s="27"/>
      <c r="K21" s="28"/>
      <c r="L21" s="28"/>
    </row>
    <row r="22" spans="1:13">
      <c r="A22" s="42" t="s">
        <v>75</v>
      </c>
      <c r="B22" s="42" t="s">
        <v>85</v>
      </c>
      <c r="C22" s="42" t="s">
        <v>86</v>
      </c>
      <c r="D22" s="42"/>
      <c r="E22" s="51"/>
      <c r="F22" s="8" t="s">
        <v>62</v>
      </c>
      <c r="G22" s="11" t="s">
        <v>87</v>
      </c>
      <c r="H22" s="11">
        <v>1</v>
      </c>
      <c r="I22" s="42" t="s">
        <v>13</v>
      </c>
      <c r="L22" s="7"/>
    </row>
    <row r="23" spans="1:13" s="29" customFormat="1">
      <c r="A23" s="34" t="s">
        <v>75</v>
      </c>
      <c r="B23" s="52" t="s">
        <v>88</v>
      </c>
      <c r="C23" s="52" t="s">
        <v>89</v>
      </c>
      <c r="D23" s="52"/>
      <c r="E23" s="53"/>
      <c r="F23" s="52" t="s">
        <v>62</v>
      </c>
      <c r="G23" s="54" t="s">
        <v>90</v>
      </c>
      <c r="H23" s="54">
        <v>4</v>
      </c>
      <c r="I23" s="52" t="s">
        <v>13</v>
      </c>
      <c r="J23" s="27"/>
      <c r="K23" s="28"/>
      <c r="L23" s="28"/>
    </row>
    <row r="24" spans="1:13">
      <c r="A24" s="8" t="s">
        <v>75</v>
      </c>
      <c r="B24" s="8" t="s">
        <v>91</v>
      </c>
      <c r="C24" s="8" t="s">
        <v>92</v>
      </c>
      <c r="D24" s="8"/>
      <c r="E24" s="10"/>
      <c r="F24" s="9" t="s">
        <v>93</v>
      </c>
      <c r="G24" s="55"/>
      <c r="H24" s="12">
        <v>10</v>
      </c>
      <c r="I24" s="8" t="s">
        <v>13</v>
      </c>
      <c r="L24" s="7"/>
    </row>
    <row r="25" spans="1:13">
      <c r="A25" s="8" t="s">
        <v>75</v>
      </c>
      <c r="B25" s="8" t="s">
        <v>94</v>
      </c>
      <c r="C25" s="8" t="s">
        <v>95</v>
      </c>
      <c r="D25" s="8"/>
      <c r="E25" s="10"/>
      <c r="F25" s="9" t="s">
        <v>93</v>
      </c>
      <c r="G25" s="44"/>
      <c r="H25" s="12">
        <v>2</v>
      </c>
      <c r="I25" s="8" t="s">
        <v>13</v>
      </c>
      <c r="L25" s="7"/>
    </row>
    <row r="26" spans="1:13">
      <c r="A26" s="8" t="s">
        <v>75</v>
      </c>
      <c r="B26" s="8" t="s">
        <v>96</v>
      </c>
      <c r="C26" s="8" t="s">
        <v>97</v>
      </c>
      <c r="D26" s="8"/>
      <c r="E26" s="44" t="s">
        <v>98</v>
      </c>
      <c r="F26" s="9" t="s">
        <v>93</v>
      </c>
      <c r="G26" s="44" t="s">
        <v>98</v>
      </c>
      <c r="H26" s="12">
        <v>2</v>
      </c>
      <c r="I26" s="8" t="s">
        <v>13</v>
      </c>
      <c r="L26" s="7"/>
    </row>
    <row r="27" spans="1:13" s="29" customFormat="1">
      <c r="A27" s="29" t="s">
        <v>99</v>
      </c>
      <c r="B27" s="29" t="s">
        <v>100</v>
      </c>
      <c r="C27" s="29" t="s">
        <v>101</v>
      </c>
      <c r="F27" s="29" t="s">
        <v>102</v>
      </c>
      <c r="G27" s="27"/>
      <c r="H27" s="11">
        <v>1</v>
      </c>
      <c r="I27" s="42" t="s">
        <v>13</v>
      </c>
      <c r="J27" s="27"/>
      <c r="K27" s="28"/>
      <c r="L27" s="28"/>
    </row>
    <row r="28" spans="1:13" s="29" customFormat="1">
      <c r="A28" s="29" t="s">
        <v>99</v>
      </c>
      <c r="B28" s="29" t="s">
        <v>103</v>
      </c>
      <c r="C28" s="29" t="s">
        <v>104</v>
      </c>
      <c r="F28" s="29" t="s">
        <v>102</v>
      </c>
      <c r="G28" s="27"/>
      <c r="H28" s="11">
        <v>1</v>
      </c>
      <c r="I28" s="42" t="s">
        <v>13</v>
      </c>
      <c r="J28" s="27"/>
      <c r="K28" s="28"/>
      <c r="L28" s="28"/>
    </row>
    <row r="29" spans="1:13" s="29" customFormat="1">
      <c r="A29" s="29" t="s">
        <v>9</v>
      </c>
      <c r="B29" s="29" t="s">
        <v>105</v>
      </c>
      <c r="C29" s="29" t="s">
        <v>106</v>
      </c>
      <c r="F29" s="29" t="s">
        <v>52</v>
      </c>
      <c r="G29" s="50" t="s">
        <v>107</v>
      </c>
      <c r="H29" s="27">
        <v>1</v>
      </c>
      <c r="I29" s="29" t="s">
        <v>13</v>
      </c>
      <c r="J29" s="27"/>
      <c r="K29" s="28"/>
      <c r="L29" s="28"/>
    </row>
    <row r="30" spans="1:13" s="29" customFormat="1">
      <c r="A30" s="29" t="s">
        <v>9</v>
      </c>
      <c r="B30" s="29" t="s">
        <v>108</v>
      </c>
      <c r="C30" s="29" t="s">
        <v>109</v>
      </c>
      <c r="F30" s="29" t="s">
        <v>52</v>
      </c>
      <c r="G30" s="29" t="s">
        <v>110</v>
      </c>
      <c r="H30" s="29">
        <f>1/15</f>
        <v>6.6666666666666666E-2</v>
      </c>
      <c r="I30" s="29" t="s">
        <v>13</v>
      </c>
      <c r="J30" s="27"/>
      <c r="K30" s="28"/>
      <c r="L30" s="28"/>
    </row>
    <row r="31" spans="1:13" s="29" customFormat="1">
      <c r="A31" s="29" t="s">
        <v>111</v>
      </c>
      <c r="B31" s="29" t="s">
        <v>112</v>
      </c>
      <c r="C31" t="s">
        <v>113</v>
      </c>
      <c r="F31" s="29" t="s">
        <v>114</v>
      </c>
      <c r="G31" s="56" t="s">
        <v>115</v>
      </c>
      <c r="H31" s="29">
        <v>2</v>
      </c>
      <c r="I31" s="29" t="s">
        <v>116</v>
      </c>
      <c r="J31" s="27"/>
      <c r="K31" s="28"/>
      <c r="L31" s="28"/>
    </row>
    <row r="32" spans="1:13" s="29" customFormat="1">
      <c r="A32" s="29" t="s">
        <v>111</v>
      </c>
      <c r="B32" s="29" t="s">
        <v>117</v>
      </c>
      <c r="C32" t="s">
        <v>118</v>
      </c>
      <c r="F32" s="29" t="s">
        <v>114</v>
      </c>
      <c r="G32" s="56" t="s">
        <v>119</v>
      </c>
      <c r="H32" s="29">
        <v>1</v>
      </c>
      <c r="I32" s="29" t="s">
        <v>116</v>
      </c>
      <c r="J32" s="27"/>
      <c r="K32" s="28"/>
      <c r="L32" s="28"/>
    </row>
    <row r="33" spans="1:12" s="29" customFormat="1">
      <c r="A33" s="29" t="s">
        <v>120</v>
      </c>
      <c r="B33" s="29" t="s">
        <v>121</v>
      </c>
      <c r="C33" t="s">
        <v>122</v>
      </c>
      <c r="F33" s="29" t="s">
        <v>114</v>
      </c>
      <c r="G33" s="56" t="s">
        <v>123</v>
      </c>
      <c r="H33" s="29">
        <v>1</v>
      </c>
      <c r="I33" s="29" t="s">
        <v>116</v>
      </c>
      <c r="J33" s="27"/>
      <c r="K33" s="28"/>
      <c r="L33" s="28"/>
    </row>
    <row r="34" spans="1:12">
      <c r="G34" s="6"/>
      <c r="H34" s="6"/>
    </row>
    <row r="35" spans="1:12">
      <c r="A35" t="s">
        <v>124</v>
      </c>
      <c r="B35" t="s">
        <v>125</v>
      </c>
      <c r="G35" s="6"/>
      <c r="H35" s="6"/>
    </row>
    <row r="36" spans="1:12">
      <c r="E36" s="6"/>
      <c r="F36" s="6"/>
      <c r="H36" s="6"/>
      <c r="I36" s="7"/>
      <c r="K36"/>
      <c r="L36"/>
    </row>
    <row r="37" spans="1:12">
      <c r="G37" s="6"/>
      <c r="H37" s="6"/>
    </row>
    <row r="38" spans="1:12">
      <c r="H38" s="6"/>
    </row>
    <row r="39" spans="1:12">
      <c r="G39" s="29"/>
      <c r="H39" s="6"/>
    </row>
    <row r="40" spans="1:12">
      <c r="G40" s="29"/>
      <c r="H40" s="6"/>
    </row>
    <row r="41" spans="1:12">
      <c r="H41" s="6"/>
    </row>
    <row r="42" spans="1:12">
      <c r="C42" s="29"/>
      <c r="H42" s="6"/>
    </row>
    <row r="43" spans="1:12">
      <c r="C43" s="29"/>
      <c r="H43" s="6"/>
    </row>
    <row r="44" spans="1:12">
      <c r="C44" s="29"/>
      <c r="H44" s="6"/>
    </row>
    <row r="45" spans="1:12">
      <c r="H45" s="6"/>
    </row>
    <row r="46" spans="1:12">
      <c r="H46" s="6"/>
    </row>
    <row r="47" spans="1:12">
      <c r="H47" s="6"/>
    </row>
    <row r="48" spans="1:12">
      <c r="H48" s="6"/>
    </row>
    <row r="49" spans="8:8">
      <c r="H49" s="6"/>
    </row>
    <row r="67" spans="3:8">
      <c r="C67" s="6"/>
    </row>
    <row r="68" spans="3:8">
      <c r="D68" s="21"/>
      <c r="E68" s="9"/>
      <c r="F68" s="29"/>
      <c r="G68" s="29"/>
      <c r="H68" s="45"/>
    </row>
    <row r="69" spans="3:8">
      <c r="D69" s="45"/>
      <c r="E69" s="9"/>
      <c r="F69" s="29"/>
      <c r="G69" s="29"/>
      <c r="H69" s="30"/>
    </row>
    <row r="70" spans="3:8">
      <c r="D70" s="21"/>
      <c r="E70" s="9"/>
      <c r="F70" s="29"/>
      <c r="G70" s="29"/>
      <c r="H70" s="21"/>
    </row>
    <row r="71" spans="3:8">
      <c r="D71" s="21"/>
      <c r="E71" s="9"/>
      <c r="F71" s="29"/>
      <c r="G71" s="29"/>
      <c r="H71" s="30"/>
    </row>
    <row r="72" spans="3:8">
      <c r="D72" s="21"/>
      <c r="E72" s="9"/>
      <c r="F72" s="29"/>
      <c r="G72" s="29"/>
      <c r="H72" s="21"/>
    </row>
    <row r="73" spans="3:8">
      <c r="D73" s="21"/>
      <c r="E73" s="9"/>
      <c r="F73" s="29"/>
      <c r="G73" s="29"/>
      <c r="H73" s="30"/>
    </row>
  </sheetData>
  <pageMargins left="0" right="0" top="0.39374999999999999" bottom="0.39374999999999999" header="0" footer="0"/>
  <pageSetup paperSize="0" scale="75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4003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113</cp:revision>
  <dcterms:created xsi:type="dcterms:W3CDTF">2015-03-27T09:12:31Z</dcterms:created>
  <dcterms:modified xsi:type="dcterms:W3CDTF">2020-05-06T14:13:49Z</dcterms:modified>
</cp:coreProperties>
</file>