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24v_500w_PSU_KT-EL0063\"/>
    </mc:Choice>
  </mc:AlternateContent>
  <xr:revisionPtr revIDLastSave="0" documentId="8_{368FF1D1-B655-46FF-B843-C2F9B44F9708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H12" i="1"/>
  <c r="H10" i="1"/>
</calcChain>
</file>

<file path=xl/sharedStrings.xml><?xml version="1.0" encoding="utf-8"?>
<sst xmlns="http://schemas.openxmlformats.org/spreadsheetml/2006/main" count="202" uniqueCount="126">
  <si>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</si>
  <si>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</si>
  <si>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</si>
  <si>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</si>
  <si>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</si>
  <si>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</si>
  <si>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</si>
  <si>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</si>
  <si>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</si>
  <si>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Electronic</t>
  </si>
  <si>
    <t>EL-CA0030</t>
  </si>
  <si>
    <t>6ft 18AWG Power Cord Cable w/ 3 Conductor PC Power Connector Socket (C13/5-15P) – Black</t>
  </si>
  <si>
    <t>Linvox</t>
  </si>
  <si>
    <t>ea</t>
  </si>
  <si>
    <t>EL-MS0143</t>
  </si>
  <si>
    <t>Conn Fast Receptacle14-16 AWG .250 (2200 Unit Reel)</t>
  </si>
  <si>
    <t>3-350820-2</t>
  </si>
  <si>
    <t>Heilind</t>
  </si>
  <si>
    <t>PP-MP0028</t>
  </si>
  <si>
    <t>AC Power Entry Modules SC MT FUSED .25" TAB</t>
  </si>
  <si>
    <t>161-PF0030/63</t>
  </si>
  <si>
    <t>EL-MS0096</t>
  </si>
  <si>
    <t>Cartridge Fuses 125V 7A 5X20 MA UL LBC</t>
  </si>
  <si>
    <t>Mouser / Digi-Key</t>
  </si>
  <si>
    <t>576-0233007.MXP</t>
  </si>
  <si>
    <t>EL-MS0248</t>
  </si>
  <si>
    <t>CONN RING 14-16 AWG #10 PIDG</t>
  </si>
  <si>
    <t>TE</t>
  </si>
  <si>
    <t>2-36160-1</t>
  </si>
  <si>
    <t>Digikey / TTI</t>
  </si>
  <si>
    <t>A1072TR-ND</t>
  </si>
  <si>
    <t>EL-PS0031</t>
  </si>
  <si>
    <t>Mean Well Switching Power Supplies 504W 24V 21A Power Supply W/PFC</t>
  </si>
  <si>
    <t>Mean Well</t>
  </si>
  <si>
    <t>RSP-500-24</t>
  </si>
  <si>
    <t>709-RSP500-24</t>
  </si>
  <si>
    <t>EL-WR0106</t>
  </si>
  <si>
    <t>16AWG Stranded – Red</t>
  </si>
  <si>
    <t>C2065A.21.03</t>
  </si>
  <si>
    <t>Allcable</t>
  </si>
  <si>
    <t>HU15691626RD</t>
  </si>
  <si>
    <t>mm</t>
  </si>
  <si>
    <t>EL-WR0121</t>
  </si>
  <si>
    <t>16AWG Stranded – Black</t>
  </si>
  <si>
    <t>HU15691626BK</t>
  </si>
  <si>
    <t>EL-WR0124</t>
  </si>
  <si>
    <t>16AWG Stranded – Green w/ yellow stripe</t>
  </si>
  <si>
    <t>EL-WR0123</t>
  </si>
  <si>
    <t>16AWG Stranded – White</t>
  </si>
  <si>
    <t>HU15691626WE</t>
  </si>
  <si>
    <t>EL-MS0246</t>
  </si>
  <si>
    <t>Conn Ring 16-22 AWG #4 Red PIDG</t>
  </si>
  <si>
    <t>Digikey</t>
  </si>
  <si>
    <t>A27229CT</t>
  </si>
  <si>
    <t>EL-CA0073</t>
  </si>
  <si>
    <t>Multi-Conductor Cables 14AWG 4C UNSHLD, BLACK</t>
  </si>
  <si>
    <t>Belden Wire &amp; Cable</t>
  </si>
  <si>
    <t>1310A 010U500</t>
  </si>
  <si>
    <t>Mouser</t>
  </si>
  <si>
    <t>566-1310A-U500-10</t>
  </si>
  <si>
    <t>TL-CS0136</t>
  </si>
  <si>
    <t>Flame-Retardant Heat-Shrink Tubing, 0.21" ID Before Shrinking, 25' Long</t>
  </si>
  <si>
    <t>Mcmaster</t>
  </si>
  <si>
    <t>7864K32</t>
  </si>
  <si>
    <t>EL-MS0249</t>
  </si>
  <si>
    <t>Front Mount Male, 4 pin, solder</t>
  </si>
  <si>
    <t>WEIPU</t>
  </si>
  <si>
    <t>SP2112/P41N</t>
  </si>
  <si>
    <t>EL-MS0250</t>
  </si>
  <si>
    <t>Cable connector female, 4 pin, solder</t>
  </si>
  <si>
    <t>SP2110/S4II1N</t>
  </si>
  <si>
    <t>EL-SW0023</t>
  </si>
  <si>
    <t>SWITCH ROCKER DPST 20A 250V, illuminated red</t>
  </si>
  <si>
    <t>Digikey/Heilind</t>
  </si>
  <si>
    <t>EG1535-ND</t>
  </si>
  <si>
    <t>Hardware</t>
  </si>
  <si>
    <t>HD-MS0290</t>
  </si>
  <si>
    <t>Mil. Spec. Grommet, Fits 9/16" Diameter Hole &amp; 1/16" Thick Panel, MS-35489-9</t>
  </si>
  <si>
    <t>9307K16</t>
  </si>
  <si>
    <t>HD-BT0155</t>
  </si>
  <si>
    <t>Black Alloy Steel Flat-Head Socket Cap Screw, Class 10.9, M4 Size, 6mm Length, .70mm Pitch</t>
  </si>
  <si>
    <t>91294A186</t>
  </si>
  <si>
    <t>HD-MS0289</t>
  </si>
  <si>
    <t>Nylon Loop Clamp, 5/16" ID, Black</t>
  </si>
  <si>
    <t>8876T37</t>
  </si>
  <si>
    <t>HD-WA0035</t>
  </si>
  <si>
    <t>Metric 18-8 Stainless Steel External Serrated Lock Washer, M3 Screw Size, 6mm OD, 0.4mm min Thick</t>
  </si>
  <si>
    <t>91120A120</t>
  </si>
  <si>
    <t>HD-MS0288</t>
  </si>
  <si>
    <t>Adhesive-Back Bumper, Tapered, Polyurethane, 1/2" Wide, 15/64" High, Black</t>
  </si>
  <si>
    <t>95495K24</t>
  </si>
  <si>
    <t>HD-BT0128</t>
  </si>
  <si>
    <t>M3 x 6 Bolt, FHCS Black-Oxide</t>
  </si>
  <si>
    <t>Fastenal</t>
  </si>
  <si>
    <t>HD-NT0001</t>
  </si>
  <si>
    <t>M3 Nyloc Nut, Zinc Plated</t>
  </si>
  <si>
    <t>HD-WA0001</t>
  </si>
  <si>
    <t>M3 Washer, Steel, Zinc Plated</t>
  </si>
  <si>
    <t>MTR-M3100321</t>
  </si>
  <si>
    <t>Mechanical</t>
  </si>
  <si>
    <t>PP-MP0096 – PP-MP0104</t>
  </si>
  <si>
    <t>Upper PS case, RSP</t>
  </si>
  <si>
    <t>Star/Epocs</t>
  </si>
  <si>
    <t>PP-MP0097 – PP-MP0103</t>
  </si>
  <si>
    <t>Lower PS case, RSP</t>
  </si>
  <si>
    <t>EL-MS0254</t>
  </si>
  <si>
    <t>FERRITE BRDBAND CYLINDER 17.07MM – 28B0672-000</t>
  </si>
  <si>
    <t>28B0672-000</t>
  </si>
  <si>
    <t>EL-MS0259</t>
  </si>
  <si>
    <t>HEATSHRNK DL WL Q53X 3/4"X4'BLK</t>
  </si>
  <si>
    <t>Q53X034B-ND</t>
  </si>
  <si>
    <t>Packaging</t>
  </si>
  <si>
    <t>SH-PG0105</t>
  </si>
  <si>
    <t>Economy Bubble Roll - 24" x 250', 1⁄2", Perforated</t>
  </si>
  <si>
    <t>Uline</t>
  </si>
  <si>
    <t>S-3931P</t>
  </si>
  <si>
    <t>PCE</t>
  </si>
  <si>
    <t>SH-BX0070</t>
  </si>
  <si>
    <t>14 x 8 x 4" Corrugated Boxes</t>
  </si>
  <si>
    <t>S-16737</t>
  </si>
  <si>
    <t>Label</t>
  </si>
  <si>
    <t>SH-PG0139</t>
  </si>
  <si>
    <t>Laser Labels - White, 4 x 2"</t>
  </si>
  <si>
    <t>S-3845</t>
  </si>
  <si>
    <t>Weight</t>
  </si>
  <si>
    <t>2.2kg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</si>
</sst>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&quot;$&quot;#,##0.00;[Red]&quot;-&quot;&quot;$&quot;#,##0.00;"/>
    <numFmt numFmtId="166" formatCode="[$$-409]#,##0.00;[Red]&quot;-&quot;[$$-409]#,##0.00"/>
    <numFmt numFmtId="167" formatCode="mm/dd/yy"/>
  </numFmts>
  <fonts count="17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2"/>
      <color rgb="FF000000"/>
      <name val="Arial"/>
      <family val="2"/>
    </font>
    <font>
      <sz val="12"/>
      <color rgb="FF000000"/>
      <name val="Liberation Sans"/>
    </font>
    <font>
      <sz val="12"/>
      <color theme="1"/>
      <name val="Liberation Sans"/>
    </font>
    <font>
      <sz val="10"/>
      <color rgb="FF000000"/>
      <name val="Arial1"/>
    </font>
    <font>
      <sz val="11"/>
      <color rgb="FF000000"/>
      <name val="Arial1"/>
    </font>
    <font>
      <sz val="11"/>
      <color rgb="FF000000"/>
      <name val="Liberation Sans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1"/>
    </font>
    <font>
      <sz val="11"/>
      <color theme="1"/>
      <name val="Arial1"/>
    </font>
    <font>
      <sz val="10"/>
      <color theme="1"/>
      <name val="Liberation Sans"/>
    </font>
    <font>
      <sz val="10"/>
      <color theme="1"/>
      <name val="Liberation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57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167" fontId="5" fillId="0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0" fontId="7" fillId="0" borderId="1" xfId="0" applyFont="1" applyFill="1" applyBorder="1" applyAlignment="1" applyProtection="1"/>
    <xf numFmtId="0" fontId="8" fillId="0" borderId="1" xfId="0" applyFont="1" applyFill="1" applyBorder="1"/>
    <xf numFmtId="49" fontId="7" fillId="0" borderId="1" xfId="0" applyNumberFormat="1" applyFont="1" applyFill="1" applyBorder="1" applyAlignment="1" applyProtection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horizontal="center"/>
    </xf>
    <xf numFmtId="165" fontId="7" fillId="0" borderId="1" xfId="0" applyNumberFormat="1" applyFont="1" applyFill="1" applyBorder="1" applyAlignment="1" applyProtection="1">
      <alignment horizontal="center"/>
    </xf>
    <xf numFmtId="167" fontId="7" fillId="0" borderId="1" xfId="0" applyNumberFormat="1" applyFont="1" applyFill="1" applyBorder="1" applyAlignment="1" applyProtection="1">
      <alignment horizontal="center"/>
    </xf>
    <xf numFmtId="167" fontId="8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4" fontId="7" fillId="0" borderId="1" xfId="0" applyNumberFormat="1" applyFont="1" applyFill="1" applyBorder="1" applyAlignment="1" applyProtection="1">
      <alignment horizontal="center"/>
    </xf>
    <xf numFmtId="167" fontId="9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 applyProtection="1"/>
    <xf numFmtId="0" fontId="9" fillId="0" borderId="0" xfId="0" applyFont="1" applyFill="1"/>
    <xf numFmtId="0" fontId="11" fillId="0" borderId="1" xfId="0" applyFont="1" applyFill="1" applyBorder="1"/>
    <xf numFmtId="0" fontId="12" fillId="0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 applyProtection="1"/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Fill="1"/>
    <xf numFmtId="0" fontId="13" fillId="0" borderId="1" xfId="0" applyFont="1" applyFill="1" applyBorder="1" applyAlignment="1" applyProtection="1"/>
    <xf numFmtId="0" fontId="14" fillId="0" borderId="1" xfId="0" applyFont="1" applyFill="1" applyBorder="1"/>
    <xf numFmtId="49" fontId="13" fillId="0" borderId="1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0" fillId="0" borderId="0" xfId="0" applyFont="1" applyFill="1"/>
    <xf numFmtId="0" fontId="15" fillId="0" borderId="0" xfId="0" applyFont="1" applyFill="1" applyBorder="1" applyAlignment="1" applyProtection="1"/>
    <xf numFmtId="0" fontId="1" fillId="0" borderId="0" xfId="1" applyFont="1" applyFill="1" applyAlignment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167" fontId="10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0" fontId="7" fillId="0" borderId="1" xfId="1" applyFont="1" applyFill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0" xfId="1" applyFont="1" applyFill="1"/>
    <xf numFmtId="0" fontId="10" fillId="0" borderId="0" xfId="0" applyFont="1" applyFill="1" applyBorder="1"/>
    <xf numFmtId="49" fontId="10" fillId="0" borderId="0" xfId="1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7" fillId="0" borderId="1" xfId="1" applyNumberFormat="1" applyFont="1" applyFill="1" applyBorder="1" applyAlignment="1">
      <alignment horizontal="center"/>
    </xf>
    <xf numFmtId="0" fontId="15" fillId="0" borderId="1" xfId="0" applyFont="1" applyFill="1" applyBorder="1" applyAlignment="1" applyProtection="1"/>
    <xf numFmtId="49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>
      <alignment horizontal="center"/>
    </xf>
    <xf numFmtId="0" fontId="16" fillId="0" borderId="0" xfId="0" applyFont="1" applyAlignment="1">
      <alignment wrapText="1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73"/>
  <sheetViews>
    <sheetView tabSelected="1" topLeftCell="A13" workbookViewId="0">
      <selection activeCell="A36" sqref="A36:B36"/>
    </sheetView>
  </sheetViews>
  <sheetFormatPr defaultRowHeight="14.25"/>
  <cols>
    <col min="1" max="1" width="10.625" customWidth="1"/>
    <col min="2" max="2" width="21.625" customWidth="1"/>
    <col min="3" max="3" width="59" customWidth="1"/>
    <col min="4" max="4" width="16.25" customWidth="1"/>
    <col min="5" max="5" width="17" customWidth="1"/>
    <col min="6" max="6" width="10.625" customWidth="1"/>
    <col min="7" max="7" width="23.25" customWidth="1"/>
    <col min="8" max="9" width="10.625" customWidth="1"/>
    <col min="10" max="10" width="10.625" style="6" customWidth="1"/>
    <col min="11" max="11" width="10.625" style="7" customWidth="1"/>
    <col min="12" max="12" width="10.625" style="6" customWidth="1"/>
    <col min="13" max="13" width="61" customWidth="1"/>
    <col min="14" max="1021" width="10.625" customWidth="1"/>
  </cols>
  <sheetData>
    <row r="1" spans="1:1021" ht="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/>
      <c r="K1" s="3"/>
      <c r="L1" s="4"/>
      <c r="M1" s="5"/>
    </row>
    <row r="3" spans="1:1021">
      <c r="A3" s="8" t="s">
        <v>9</v>
      </c>
      <c r="B3" s="9" t="s">
        <v>10</v>
      </c>
      <c r="C3" s="8" t="s">
        <v>11</v>
      </c>
      <c r="D3" s="8"/>
      <c r="E3" s="10"/>
      <c r="F3" s="8" t="s">
        <v>12</v>
      </c>
      <c r="G3" s="11"/>
      <c r="H3" s="12">
        <v>1</v>
      </c>
      <c r="I3" s="8" t="s">
        <v>13</v>
      </c>
      <c r="J3" s="13"/>
      <c r="K3" s="14"/>
      <c r="L3" s="15"/>
      <c r="M3" s="16"/>
      <c r="N3" s="17"/>
      <c r="O3" s="18"/>
      <c r="P3" s="18"/>
      <c r="Q3" s="8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  <c r="IH3" s="19"/>
      <c r="II3" s="19"/>
      <c r="IJ3" s="19"/>
      <c r="IK3" s="19"/>
      <c r="IL3" s="19"/>
      <c r="IM3" s="19"/>
      <c r="IN3" s="19"/>
      <c r="IO3" s="19"/>
      <c r="IP3" s="19"/>
      <c r="IQ3" s="19"/>
      <c r="IR3" s="19"/>
      <c r="IS3" s="19"/>
      <c r="IT3" s="19"/>
      <c r="IU3" s="19"/>
      <c r="IV3" s="19"/>
      <c r="IW3" s="19"/>
      <c r="IX3" s="19"/>
      <c r="IY3" s="19"/>
      <c r="IZ3" s="19"/>
      <c r="JA3" s="19"/>
      <c r="JB3" s="19"/>
      <c r="JC3" s="19"/>
      <c r="JD3" s="19"/>
      <c r="JE3" s="19"/>
      <c r="JF3" s="19"/>
      <c r="JG3" s="19"/>
      <c r="JH3" s="19"/>
      <c r="JI3" s="19"/>
      <c r="JJ3" s="19"/>
      <c r="JK3" s="19"/>
      <c r="JL3" s="19"/>
      <c r="JM3" s="19"/>
      <c r="JN3" s="19"/>
      <c r="JO3" s="19"/>
      <c r="JP3" s="19"/>
      <c r="JQ3" s="19"/>
      <c r="JR3" s="19"/>
      <c r="JS3" s="19"/>
      <c r="JT3" s="19"/>
      <c r="JU3" s="19"/>
      <c r="JV3" s="19"/>
      <c r="JW3" s="19"/>
      <c r="JX3" s="19"/>
      <c r="JY3" s="19"/>
      <c r="JZ3" s="19"/>
      <c r="KA3" s="19"/>
      <c r="KB3" s="19"/>
      <c r="KC3" s="19"/>
      <c r="KD3" s="19"/>
      <c r="KE3" s="19"/>
      <c r="KF3" s="19"/>
      <c r="KG3" s="19"/>
      <c r="KH3" s="19"/>
      <c r="KI3" s="19"/>
      <c r="KJ3" s="19"/>
      <c r="KK3" s="19"/>
      <c r="KL3" s="19"/>
      <c r="KM3" s="19"/>
      <c r="KN3" s="19"/>
      <c r="KO3" s="19"/>
      <c r="KP3" s="19"/>
      <c r="KQ3" s="19"/>
      <c r="KR3" s="19"/>
      <c r="KS3" s="19"/>
      <c r="KT3" s="19"/>
      <c r="KU3" s="19"/>
      <c r="KV3" s="19"/>
      <c r="KW3" s="19"/>
      <c r="KX3" s="19"/>
      <c r="KY3" s="19"/>
      <c r="KZ3" s="19"/>
      <c r="LA3" s="19"/>
      <c r="LB3" s="19"/>
      <c r="LC3" s="19"/>
      <c r="LD3" s="19"/>
      <c r="LE3" s="19"/>
      <c r="LF3" s="19"/>
      <c r="LG3" s="19"/>
      <c r="LH3" s="19"/>
      <c r="LI3" s="19"/>
      <c r="LJ3" s="19"/>
      <c r="LK3" s="19"/>
      <c r="LL3" s="19"/>
      <c r="LM3" s="19"/>
      <c r="LN3" s="19"/>
      <c r="LO3" s="19"/>
      <c r="LP3" s="19"/>
      <c r="LQ3" s="19"/>
      <c r="LR3" s="19"/>
      <c r="LS3" s="19"/>
      <c r="LT3" s="19"/>
      <c r="LU3" s="19"/>
      <c r="LV3" s="19"/>
      <c r="LW3" s="19"/>
      <c r="LX3" s="19"/>
      <c r="LY3" s="19"/>
      <c r="LZ3" s="19"/>
      <c r="MA3" s="19"/>
      <c r="MB3" s="19"/>
      <c r="MC3" s="19"/>
      <c r="MD3" s="19"/>
      <c r="ME3" s="19"/>
      <c r="MF3" s="19"/>
      <c r="MG3" s="19"/>
      <c r="MH3" s="19"/>
      <c r="MI3" s="19"/>
      <c r="MJ3" s="19"/>
      <c r="MK3" s="19"/>
      <c r="ML3" s="19"/>
      <c r="MM3" s="19"/>
      <c r="MN3" s="19"/>
      <c r="MO3" s="19"/>
      <c r="MP3" s="19"/>
      <c r="MQ3" s="19"/>
      <c r="MR3" s="19"/>
      <c r="MS3" s="19"/>
      <c r="MT3" s="19"/>
      <c r="MU3" s="19"/>
      <c r="MV3" s="19"/>
      <c r="MW3" s="19"/>
      <c r="MX3" s="19"/>
      <c r="MY3" s="19"/>
      <c r="MZ3" s="19"/>
      <c r="NA3" s="19"/>
      <c r="NB3" s="19"/>
      <c r="NC3" s="19"/>
      <c r="ND3" s="19"/>
      <c r="NE3" s="19"/>
      <c r="NF3" s="19"/>
      <c r="NG3" s="19"/>
      <c r="NH3" s="19"/>
      <c r="NI3" s="19"/>
      <c r="NJ3" s="19"/>
      <c r="NK3" s="19"/>
      <c r="NL3" s="19"/>
      <c r="NM3" s="19"/>
      <c r="NN3" s="19"/>
      <c r="NO3" s="19"/>
      <c r="NP3" s="19"/>
      <c r="NQ3" s="19"/>
      <c r="NR3" s="19"/>
      <c r="NS3" s="19"/>
      <c r="NT3" s="19"/>
      <c r="NU3" s="19"/>
      <c r="NV3" s="19"/>
      <c r="NW3" s="19"/>
      <c r="NX3" s="19"/>
      <c r="NY3" s="19"/>
      <c r="NZ3" s="19"/>
      <c r="OA3" s="19"/>
      <c r="OB3" s="19"/>
      <c r="OC3" s="19"/>
      <c r="OD3" s="19"/>
      <c r="OE3" s="19"/>
      <c r="OF3" s="19"/>
      <c r="OG3" s="19"/>
      <c r="OH3" s="19"/>
      <c r="OI3" s="19"/>
      <c r="OJ3" s="19"/>
      <c r="OK3" s="19"/>
      <c r="OL3" s="19"/>
      <c r="OM3" s="19"/>
      <c r="ON3" s="19"/>
      <c r="OO3" s="19"/>
      <c r="OP3" s="19"/>
      <c r="OQ3" s="19"/>
      <c r="OR3" s="19"/>
      <c r="OS3" s="19"/>
      <c r="OT3" s="19"/>
      <c r="OU3" s="19"/>
      <c r="OV3" s="19"/>
      <c r="OW3" s="19"/>
      <c r="OX3" s="19"/>
      <c r="OY3" s="19"/>
      <c r="OZ3" s="19"/>
      <c r="PA3" s="19"/>
      <c r="PB3" s="19"/>
      <c r="PC3" s="19"/>
      <c r="PD3" s="19"/>
      <c r="PE3" s="19"/>
      <c r="PF3" s="19"/>
      <c r="PG3" s="19"/>
      <c r="PH3" s="19"/>
      <c r="PI3" s="19"/>
      <c r="PJ3" s="19"/>
      <c r="PK3" s="19"/>
      <c r="PL3" s="19"/>
      <c r="PM3" s="19"/>
      <c r="PN3" s="19"/>
      <c r="PO3" s="19"/>
      <c r="PP3" s="19"/>
      <c r="PQ3" s="19"/>
      <c r="PR3" s="19"/>
      <c r="PS3" s="19"/>
      <c r="PT3" s="19"/>
      <c r="PU3" s="19"/>
      <c r="PV3" s="19"/>
      <c r="PW3" s="19"/>
      <c r="PX3" s="19"/>
      <c r="PY3" s="19"/>
      <c r="PZ3" s="19"/>
      <c r="QA3" s="19"/>
      <c r="QB3" s="19"/>
      <c r="QC3" s="19"/>
      <c r="QD3" s="19"/>
      <c r="QE3" s="19"/>
      <c r="QF3" s="19"/>
      <c r="QG3" s="19"/>
      <c r="QH3" s="19"/>
      <c r="QI3" s="19"/>
      <c r="QJ3" s="19"/>
      <c r="QK3" s="19"/>
      <c r="QL3" s="19"/>
      <c r="QM3" s="19"/>
      <c r="QN3" s="19"/>
      <c r="QO3" s="19"/>
      <c r="QP3" s="19"/>
      <c r="QQ3" s="19"/>
      <c r="QR3" s="19"/>
      <c r="QS3" s="19"/>
      <c r="QT3" s="19"/>
      <c r="QU3" s="19"/>
      <c r="QV3" s="19"/>
      <c r="QW3" s="19"/>
      <c r="QX3" s="19"/>
      <c r="QY3" s="19"/>
      <c r="QZ3" s="19"/>
      <c r="RA3" s="19"/>
      <c r="RB3" s="19"/>
      <c r="RC3" s="19"/>
      <c r="RD3" s="19"/>
      <c r="RE3" s="19"/>
      <c r="RF3" s="19"/>
      <c r="RG3" s="19"/>
      <c r="RH3" s="19"/>
      <c r="RI3" s="19"/>
      <c r="RJ3" s="19"/>
      <c r="RK3" s="19"/>
      <c r="RL3" s="19"/>
      <c r="RM3" s="19"/>
      <c r="RN3" s="19"/>
      <c r="RO3" s="19"/>
      <c r="RP3" s="19"/>
      <c r="RQ3" s="19"/>
      <c r="RR3" s="19"/>
      <c r="RS3" s="19"/>
      <c r="RT3" s="19"/>
      <c r="RU3" s="19"/>
      <c r="RV3" s="19"/>
      <c r="RW3" s="19"/>
      <c r="RX3" s="19"/>
      <c r="RY3" s="19"/>
      <c r="RZ3" s="19"/>
      <c r="SA3" s="19"/>
      <c r="SB3" s="19"/>
      <c r="SC3" s="19"/>
      <c r="SD3" s="19"/>
      <c r="SE3" s="19"/>
      <c r="SF3" s="19"/>
      <c r="SG3" s="19"/>
      <c r="SH3" s="19"/>
      <c r="SI3" s="19"/>
      <c r="SJ3" s="19"/>
      <c r="SK3" s="19"/>
      <c r="SL3" s="19"/>
      <c r="SM3" s="19"/>
      <c r="SN3" s="19"/>
      <c r="SO3" s="19"/>
      <c r="SP3" s="19"/>
      <c r="SQ3" s="19"/>
      <c r="SR3" s="19"/>
      <c r="SS3" s="19"/>
      <c r="ST3" s="19"/>
      <c r="SU3" s="19"/>
      <c r="SV3" s="19"/>
      <c r="SW3" s="19"/>
      <c r="SX3" s="19"/>
      <c r="SY3" s="19"/>
      <c r="SZ3" s="19"/>
      <c r="TA3" s="19"/>
      <c r="TB3" s="19"/>
      <c r="TC3" s="19"/>
      <c r="TD3" s="19"/>
      <c r="TE3" s="19"/>
      <c r="TF3" s="19"/>
      <c r="TG3" s="19"/>
      <c r="TH3" s="19"/>
      <c r="TI3" s="19"/>
      <c r="TJ3" s="19"/>
      <c r="TK3" s="19"/>
      <c r="TL3" s="19"/>
      <c r="TM3" s="19"/>
      <c r="TN3" s="19"/>
      <c r="TO3" s="19"/>
      <c r="TP3" s="19"/>
      <c r="TQ3" s="19"/>
      <c r="TR3" s="19"/>
      <c r="TS3" s="19"/>
      <c r="TT3" s="19"/>
      <c r="TU3" s="19"/>
      <c r="TV3" s="19"/>
      <c r="TW3" s="19"/>
      <c r="TX3" s="19"/>
      <c r="TY3" s="19"/>
      <c r="TZ3" s="19"/>
      <c r="UA3" s="19"/>
      <c r="UB3" s="19"/>
      <c r="UC3" s="19"/>
      <c r="UD3" s="19"/>
      <c r="UE3" s="19"/>
      <c r="UF3" s="19"/>
      <c r="UG3" s="19"/>
      <c r="UH3" s="19"/>
      <c r="UI3" s="19"/>
      <c r="UJ3" s="19"/>
      <c r="UK3" s="19"/>
      <c r="UL3" s="19"/>
      <c r="UM3" s="19"/>
      <c r="UN3" s="19"/>
      <c r="UO3" s="19"/>
      <c r="UP3" s="19"/>
      <c r="UQ3" s="19"/>
      <c r="UR3" s="19"/>
      <c r="US3" s="19"/>
      <c r="UT3" s="19"/>
      <c r="UU3" s="19"/>
      <c r="UV3" s="19"/>
      <c r="UW3" s="19"/>
      <c r="UX3" s="19"/>
      <c r="UY3" s="19"/>
      <c r="UZ3" s="19"/>
      <c r="VA3" s="19"/>
      <c r="VB3" s="19"/>
      <c r="VC3" s="19"/>
      <c r="VD3" s="19"/>
      <c r="VE3" s="19"/>
      <c r="VF3" s="19"/>
      <c r="VG3" s="19"/>
      <c r="VH3" s="19"/>
      <c r="VI3" s="19"/>
      <c r="VJ3" s="19"/>
      <c r="VK3" s="19"/>
      <c r="VL3" s="19"/>
      <c r="VM3" s="19"/>
      <c r="VN3" s="19"/>
      <c r="VO3" s="19"/>
      <c r="VP3" s="19"/>
      <c r="VQ3" s="19"/>
      <c r="VR3" s="19"/>
      <c r="VS3" s="19"/>
      <c r="VT3" s="19"/>
      <c r="VU3" s="19"/>
      <c r="VV3" s="19"/>
      <c r="VW3" s="19"/>
      <c r="VX3" s="19"/>
      <c r="VY3" s="19"/>
      <c r="VZ3" s="19"/>
      <c r="WA3" s="19"/>
      <c r="WB3" s="19"/>
      <c r="WC3" s="19"/>
      <c r="WD3" s="19"/>
      <c r="WE3" s="19"/>
      <c r="WF3" s="19"/>
      <c r="WG3" s="19"/>
      <c r="WH3" s="19"/>
      <c r="WI3" s="19"/>
      <c r="WJ3" s="19"/>
      <c r="WK3" s="19"/>
      <c r="WL3" s="19"/>
      <c r="WM3" s="19"/>
      <c r="WN3" s="19"/>
      <c r="WO3" s="19"/>
      <c r="WP3" s="19"/>
      <c r="WQ3" s="19"/>
      <c r="WR3" s="19"/>
      <c r="WS3" s="19"/>
      <c r="WT3" s="19"/>
      <c r="WU3" s="19"/>
      <c r="WV3" s="19"/>
      <c r="WW3" s="19"/>
      <c r="WX3" s="19"/>
      <c r="WY3" s="19"/>
      <c r="WZ3" s="19"/>
      <c r="XA3" s="19"/>
      <c r="XB3" s="19"/>
      <c r="XC3" s="19"/>
      <c r="XD3" s="19"/>
      <c r="XE3" s="19"/>
      <c r="XF3" s="19"/>
      <c r="XG3" s="19"/>
      <c r="XH3" s="19"/>
      <c r="XI3" s="19"/>
      <c r="XJ3" s="19"/>
      <c r="XK3" s="19"/>
      <c r="XL3" s="19"/>
      <c r="XM3" s="19"/>
      <c r="XN3" s="19"/>
      <c r="XO3" s="19"/>
      <c r="XP3" s="19"/>
      <c r="XQ3" s="19"/>
      <c r="XR3" s="19"/>
      <c r="XS3" s="19"/>
      <c r="XT3" s="19"/>
      <c r="XU3" s="19"/>
      <c r="XV3" s="19"/>
      <c r="XW3" s="19"/>
      <c r="XX3" s="19"/>
      <c r="XY3" s="19"/>
      <c r="XZ3" s="19"/>
      <c r="YA3" s="19"/>
      <c r="YB3" s="19"/>
      <c r="YC3" s="19"/>
      <c r="YD3" s="19"/>
      <c r="YE3" s="19"/>
      <c r="YF3" s="19"/>
      <c r="YG3" s="19"/>
      <c r="YH3" s="19"/>
      <c r="YI3" s="19"/>
      <c r="YJ3" s="19"/>
      <c r="YK3" s="19"/>
      <c r="YL3" s="19"/>
      <c r="YM3" s="19"/>
      <c r="YN3" s="19"/>
      <c r="YO3" s="19"/>
      <c r="YP3" s="19"/>
      <c r="YQ3" s="19"/>
      <c r="YR3" s="19"/>
      <c r="YS3" s="19"/>
      <c r="YT3" s="19"/>
      <c r="YU3" s="19"/>
      <c r="YV3" s="19"/>
      <c r="YW3" s="19"/>
      <c r="YX3" s="19"/>
      <c r="YY3" s="19"/>
      <c r="YZ3" s="19"/>
      <c r="ZA3" s="19"/>
      <c r="ZB3" s="19"/>
      <c r="ZC3" s="19"/>
      <c r="ZD3" s="19"/>
      <c r="ZE3" s="19"/>
      <c r="ZF3" s="19"/>
      <c r="ZG3" s="19"/>
      <c r="ZH3" s="19"/>
      <c r="ZI3" s="19"/>
      <c r="ZJ3" s="19"/>
      <c r="ZK3" s="19"/>
      <c r="ZL3" s="19"/>
      <c r="ZM3" s="19"/>
      <c r="ZN3" s="19"/>
      <c r="ZO3" s="19"/>
      <c r="ZP3" s="19"/>
      <c r="ZQ3" s="19"/>
      <c r="ZR3" s="19"/>
      <c r="ZS3" s="19"/>
      <c r="ZT3" s="19"/>
      <c r="ZU3" s="19"/>
      <c r="ZV3" s="19"/>
      <c r="ZW3" s="19"/>
      <c r="ZX3" s="19"/>
      <c r="ZY3" s="19"/>
      <c r="ZZ3" s="19"/>
      <c r="AAA3" s="19"/>
      <c r="AAB3" s="19"/>
      <c r="AAC3" s="19"/>
      <c r="AAD3" s="19"/>
      <c r="AAE3" s="19"/>
      <c r="AAF3" s="19"/>
      <c r="AAG3" s="19"/>
      <c r="AAH3" s="19"/>
      <c r="AAI3" s="19"/>
      <c r="AAJ3" s="19"/>
      <c r="AAK3" s="19"/>
      <c r="AAL3" s="19"/>
      <c r="AAM3" s="19"/>
      <c r="AAN3" s="19"/>
      <c r="AAO3" s="19"/>
      <c r="AAP3" s="19"/>
      <c r="AAQ3" s="19"/>
      <c r="AAR3" s="19"/>
      <c r="AAS3" s="19"/>
      <c r="AAT3" s="19"/>
      <c r="AAU3" s="19"/>
      <c r="AAV3" s="19"/>
      <c r="AAW3" s="19"/>
      <c r="AAX3" s="19"/>
      <c r="AAY3" s="19"/>
      <c r="AAZ3" s="19"/>
      <c r="ABA3" s="19"/>
      <c r="ABB3" s="19"/>
      <c r="ABC3" s="19"/>
      <c r="ABD3" s="19"/>
      <c r="ABE3" s="19"/>
      <c r="ABF3" s="19"/>
      <c r="ABG3" s="19"/>
      <c r="ABH3" s="19"/>
      <c r="ABI3" s="19"/>
      <c r="ABJ3" s="19"/>
      <c r="ABK3" s="19"/>
      <c r="ABL3" s="19"/>
      <c r="ABM3" s="19"/>
      <c r="ABN3" s="19"/>
      <c r="ABO3" s="19"/>
      <c r="ABP3" s="19"/>
      <c r="ABQ3" s="19"/>
      <c r="ABR3" s="19"/>
      <c r="ABS3" s="19"/>
      <c r="ABT3" s="19"/>
      <c r="ABU3" s="19"/>
      <c r="ABV3" s="19"/>
      <c r="ABW3" s="19"/>
      <c r="ABX3" s="19"/>
      <c r="ABY3" s="19"/>
      <c r="ABZ3" s="19"/>
      <c r="ACA3" s="19"/>
      <c r="ACB3" s="19"/>
      <c r="ACC3" s="19"/>
      <c r="ACD3" s="19"/>
      <c r="ACE3" s="19"/>
      <c r="ACF3" s="19"/>
      <c r="ACG3" s="19"/>
      <c r="ACH3" s="19"/>
      <c r="ACI3" s="19"/>
      <c r="ACJ3" s="19"/>
      <c r="ACK3" s="19"/>
      <c r="ACL3" s="19"/>
      <c r="ACM3" s="19"/>
      <c r="ACN3" s="19"/>
      <c r="ACO3" s="19"/>
      <c r="ACP3" s="19"/>
      <c r="ACQ3" s="19"/>
      <c r="ACR3" s="19"/>
      <c r="ACS3" s="19"/>
      <c r="ACT3" s="19"/>
      <c r="ACU3" s="19"/>
      <c r="ACV3" s="19"/>
      <c r="ACW3" s="19"/>
      <c r="ACX3" s="19"/>
      <c r="ACY3" s="19"/>
      <c r="ACZ3" s="19"/>
      <c r="ADA3" s="19"/>
      <c r="ADB3" s="19"/>
      <c r="ADC3" s="19"/>
      <c r="ADD3" s="19"/>
      <c r="ADE3" s="19"/>
      <c r="ADF3" s="19"/>
      <c r="ADG3" s="19"/>
      <c r="ADH3" s="19"/>
      <c r="ADI3" s="19"/>
      <c r="ADJ3" s="19"/>
      <c r="ADK3" s="19"/>
      <c r="ADL3" s="19"/>
      <c r="ADM3" s="19"/>
      <c r="ADN3" s="19"/>
      <c r="ADO3" s="19"/>
      <c r="ADP3" s="19"/>
      <c r="ADQ3" s="19"/>
      <c r="ADR3" s="19"/>
      <c r="ADS3" s="19"/>
      <c r="ADT3" s="19"/>
      <c r="ADU3" s="19"/>
      <c r="ADV3" s="19"/>
      <c r="ADW3" s="19"/>
      <c r="ADX3" s="19"/>
      <c r="ADY3" s="19"/>
      <c r="ADZ3" s="19"/>
      <c r="AEA3" s="19"/>
      <c r="AEB3" s="19"/>
      <c r="AEC3" s="19"/>
      <c r="AED3" s="19"/>
      <c r="AEE3" s="19"/>
      <c r="AEF3" s="19"/>
      <c r="AEG3" s="19"/>
      <c r="AEH3" s="19"/>
      <c r="AEI3" s="19"/>
      <c r="AEJ3" s="19"/>
      <c r="AEK3" s="19"/>
      <c r="AEL3" s="19"/>
      <c r="AEM3" s="19"/>
      <c r="AEN3" s="19"/>
      <c r="AEO3" s="19"/>
      <c r="AEP3" s="19"/>
      <c r="AEQ3" s="19"/>
      <c r="AER3" s="19"/>
      <c r="AES3" s="19"/>
      <c r="AET3" s="19"/>
      <c r="AEU3" s="19"/>
      <c r="AEV3" s="19"/>
      <c r="AEW3" s="19"/>
      <c r="AEX3" s="19"/>
      <c r="AEY3" s="19"/>
      <c r="AEZ3" s="19"/>
      <c r="AFA3" s="19"/>
      <c r="AFB3" s="19"/>
      <c r="AFC3" s="19"/>
      <c r="AFD3" s="19"/>
      <c r="AFE3" s="19"/>
      <c r="AFF3" s="19"/>
      <c r="AFG3" s="19"/>
      <c r="AFH3" s="19"/>
      <c r="AFI3" s="19"/>
      <c r="AFJ3" s="19"/>
      <c r="AFK3" s="19"/>
      <c r="AFL3" s="19"/>
      <c r="AFM3" s="19"/>
      <c r="AFN3" s="19"/>
      <c r="AFO3" s="19"/>
      <c r="AFP3" s="19"/>
      <c r="AFQ3" s="19"/>
      <c r="AFR3" s="19"/>
      <c r="AFS3" s="19"/>
      <c r="AFT3" s="19"/>
      <c r="AFU3" s="19"/>
      <c r="AFV3" s="19"/>
      <c r="AFW3" s="19"/>
      <c r="AFX3" s="19"/>
      <c r="AFY3" s="19"/>
      <c r="AFZ3" s="19"/>
      <c r="AGA3" s="19"/>
      <c r="AGB3" s="19"/>
      <c r="AGC3" s="19"/>
      <c r="AGD3" s="19"/>
      <c r="AGE3" s="19"/>
      <c r="AGF3" s="19"/>
      <c r="AGG3" s="19"/>
      <c r="AGH3" s="19"/>
      <c r="AGI3" s="19"/>
      <c r="AGJ3" s="19"/>
      <c r="AGK3" s="19"/>
      <c r="AGL3" s="19"/>
      <c r="AGM3" s="19"/>
      <c r="AGN3" s="19"/>
      <c r="AGO3" s="19"/>
      <c r="AGP3" s="19"/>
      <c r="AGQ3" s="19"/>
      <c r="AGR3" s="19"/>
      <c r="AGS3" s="19"/>
      <c r="AGT3" s="19"/>
      <c r="AGU3" s="19"/>
      <c r="AGV3" s="19"/>
      <c r="AGW3" s="19"/>
      <c r="AGX3" s="19"/>
      <c r="AGY3" s="19"/>
      <c r="AGZ3" s="19"/>
      <c r="AHA3" s="19"/>
      <c r="AHB3" s="19"/>
      <c r="AHC3" s="19"/>
      <c r="AHD3" s="19"/>
      <c r="AHE3" s="19"/>
      <c r="AHF3" s="19"/>
      <c r="AHG3" s="19"/>
      <c r="AHH3" s="19"/>
      <c r="AHI3" s="19"/>
      <c r="AHJ3" s="19"/>
      <c r="AHK3" s="19"/>
      <c r="AHL3" s="19"/>
      <c r="AHM3" s="19"/>
      <c r="AHN3" s="19"/>
      <c r="AHO3" s="19"/>
      <c r="AHP3" s="19"/>
      <c r="AHQ3" s="19"/>
      <c r="AHR3" s="19"/>
      <c r="AHS3" s="19"/>
      <c r="AHT3" s="19"/>
      <c r="AHU3" s="19"/>
      <c r="AHV3" s="19"/>
      <c r="AHW3" s="19"/>
      <c r="AHX3" s="19"/>
      <c r="AHY3" s="19"/>
      <c r="AHZ3" s="19"/>
      <c r="AIA3" s="19"/>
      <c r="AIB3" s="19"/>
      <c r="AIC3" s="19"/>
      <c r="AID3" s="19"/>
      <c r="AIE3" s="19"/>
      <c r="AIF3" s="19"/>
      <c r="AIG3" s="19"/>
      <c r="AIH3" s="19"/>
      <c r="AII3" s="19"/>
      <c r="AIJ3" s="19"/>
      <c r="AIK3" s="19"/>
      <c r="AIL3" s="19"/>
      <c r="AIM3" s="19"/>
      <c r="AIN3" s="19"/>
      <c r="AIO3" s="19"/>
      <c r="AIP3" s="19"/>
      <c r="AIQ3" s="19"/>
      <c r="AIR3" s="19"/>
      <c r="AIS3" s="19"/>
      <c r="AIT3" s="19"/>
      <c r="AIU3" s="19"/>
      <c r="AIV3" s="19"/>
      <c r="AIW3" s="19"/>
      <c r="AIX3" s="19"/>
      <c r="AIY3" s="19"/>
      <c r="AIZ3" s="19"/>
      <c r="AJA3" s="19"/>
      <c r="AJB3" s="19"/>
      <c r="AJC3" s="19"/>
      <c r="AJD3" s="19"/>
      <c r="AJE3" s="19"/>
      <c r="AJF3" s="19"/>
      <c r="AJG3" s="19"/>
      <c r="AJH3" s="19"/>
      <c r="AJI3" s="19"/>
      <c r="AJJ3" s="19"/>
      <c r="AJK3" s="19"/>
      <c r="AJL3" s="19"/>
      <c r="AJM3" s="19"/>
      <c r="AJN3" s="19"/>
      <c r="AJO3" s="19"/>
      <c r="AJP3" s="19"/>
      <c r="AJQ3" s="19"/>
      <c r="AJR3" s="19"/>
      <c r="AJS3" s="19"/>
      <c r="AJT3" s="19"/>
      <c r="AJU3" s="19"/>
      <c r="AJV3" s="19"/>
      <c r="AJW3" s="19"/>
      <c r="AJX3" s="19"/>
      <c r="AJY3" s="19"/>
      <c r="AJZ3" s="19"/>
      <c r="AKA3" s="19"/>
      <c r="AKB3" s="19"/>
      <c r="AKC3" s="19"/>
      <c r="AKD3" s="19"/>
      <c r="AKE3" s="19"/>
      <c r="AKF3" s="19"/>
      <c r="AKG3" s="19"/>
      <c r="AKH3" s="19"/>
      <c r="AKI3" s="19"/>
      <c r="AKJ3" s="19"/>
      <c r="AKK3" s="19"/>
      <c r="AKL3" s="19"/>
      <c r="AKM3" s="19"/>
      <c r="AKN3" s="19"/>
      <c r="AKO3" s="19"/>
      <c r="AKP3" s="19"/>
      <c r="AKQ3" s="19"/>
      <c r="AKR3" s="19"/>
      <c r="AKS3" s="19"/>
      <c r="AKT3" s="19"/>
      <c r="AKU3" s="19"/>
      <c r="AKV3" s="19"/>
      <c r="AKW3" s="19"/>
      <c r="AKX3" s="19"/>
      <c r="AKY3" s="19"/>
      <c r="AKZ3" s="19"/>
      <c r="ALA3" s="19"/>
      <c r="ALB3" s="19"/>
      <c r="ALC3" s="19"/>
      <c r="ALD3" s="19"/>
      <c r="ALE3" s="19"/>
      <c r="ALF3" s="19"/>
      <c r="ALG3" s="19"/>
      <c r="ALH3" s="19"/>
      <c r="ALI3" s="19"/>
      <c r="ALJ3" s="19"/>
      <c r="ALK3" s="19"/>
      <c r="ALL3" s="19"/>
      <c r="ALM3" s="19"/>
      <c r="ALN3" s="19"/>
      <c r="ALO3" s="19"/>
      <c r="ALP3" s="19"/>
      <c r="ALQ3" s="19"/>
      <c r="ALR3" s="19"/>
      <c r="ALS3" s="19"/>
      <c r="ALT3" s="19"/>
      <c r="ALU3" s="19"/>
      <c r="ALV3" s="19"/>
      <c r="ALW3" s="19"/>
      <c r="ALX3" s="19"/>
      <c r="ALY3" s="20"/>
      <c r="ALZ3" s="20"/>
      <c r="AMA3" s="20"/>
      <c r="AMB3" s="20"/>
      <c r="AMC3" s="20"/>
      <c r="AMD3" s="20"/>
      <c r="AME3" s="20"/>
      <c r="AMF3" s="20"/>
      <c r="AMG3" s="20"/>
    </row>
    <row r="4" spans="1:1021" s="29" customFormat="1">
      <c r="A4" s="21" t="s">
        <v>9</v>
      </c>
      <c r="B4" s="21" t="s">
        <v>14</v>
      </c>
      <c r="C4" s="22" t="s">
        <v>15</v>
      </c>
      <c r="D4" s="21"/>
      <c r="E4" s="23" t="s">
        <v>16</v>
      </c>
      <c r="F4" s="24" t="s">
        <v>17</v>
      </c>
      <c r="G4" s="25" t="s">
        <v>16</v>
      </c>
      <c r="H4" s="26">
        <v>9</v>
      </c>
      <c r="I4" s="21" t="s">
        <v>13</v>
      </c>
      <c r="J4" s="27"/>
      <c r="K4" s="28"/>
      <c r="L4" s="28"/>
    </row>
    <row r="5" spans="1:1021">
      <c r="A5" s="30" t="s">
        <v>9</v>
      </c>
      <c r="B5" s="30" t="s">
        <v>18</v>
      </c>
      <c r="C5" s="31" t="s">
        <v>19</v>
      </c>
      <c r="D5" s="30"/>
      <c r="E5" s="32"/>
      <c r="F5" s="30" t="s">
        <v>17</v>
      </c>
      <c r="G5" s="33" t="s">
        <v>20</v>
      </c>
      <c r="H5" s="33">
        <v>1</v>
      </c>
      <c r="I5" s="30" t="s">
        <v>13</v>
      </c>
      <c r="L5" s="7"/>
    </row>
    <row r="6" spans="1:1021">
      <c r="A6" s="30" t="s">
        <v>9</v>
      </c>
      <c r="B6" s="30" t="s">
        <v>21</v>
      </c>
      <c r="C6" s="31" t="s">
        <v>22</v>
      </c>
      <c r="D6" s="30"/>
      <c r="E6" s="32"/>
      <c r="F6" s="30" t="s">
        <v>23</v>
      </c>
      <c r="G6" s="33" t="s">
        <v>24</v>
      </c>
      <c r="H6" s="33">
        <v>2</v>
      </c>
      <c r="I6" s="30" t="s">
        <v>13</v>
      </c>
      <c r="L6" s="7"/>
    </row>
    <row r="7" spans="1:1021">
      <c r="A7" s="30" t="s">
        <v>9</v>
      </c>
      <c r="B7" s="30" t="s">
        <v>25</v>
      </c>
      <c r="C7" s="30" t="s">
        <v>26</v>
      </c>
      <c r="D7" s="30" t="s">
        <v>27</v>
      </c>
      <c r="E7" s="32" t="s">
        <v>28</v>
      </c>
      <c r="F7" s="30" t="s">
        <v>29</v>
      </c>
      <c r="G7" s="33" t="s">
        <v>30</v>
      </c>
      <c r="H7" s="33">
        <v>7</v>
      </c>
      <c r="I7" s="30" t="s">
        <v>13</v>
      </c>
      <c r="L7" s="7"/>
    </row>
    <row r="8" spans="1:1021">
      <c r="A8" s="34" t="s">
        <v>9</v>
      </c>
      <c r="B8" s="34" t="s">
        <v>31</v>
      </c>
      <c r="C8" s="35" t="s">
        <v>32</v>
      </c>
      <c r="D8" s="35" t="s">
        <v>33</v>
      </c>
      <c r="E8" s="36" t="s">
        <v>34</v>
      </c>
      <c r="F8" s="35" t="s">
        <v>12</v>
      </c>
      <c r="G8" s="36" t="s">
        <v>35</v>
      </c>
      <c r="H8" s="37">
        <v>1</v>
      </c>
      <c r="I8" s="35" t="s">
        <v>13</v>
      </c>
      <c r="J8" s="38"/>
      <c r="K8" s="39"/>
      <c r="L8" s="39"/>
    </row>
    <row r="9" spans="1:1021">
      <c r="A9" s="9" t="s">
        <v>9</v>
      </c>
      <c r="B9" s="9" t="s">
        <v>36</v>
      </c>
      <c r="C9" s="40" t="s">
        <v>37</v>
      </c>
      <c r="D9" s="9"/>
      <c r="E9" s="41" t="s">
        <v>38</v>
      </c>
      <c r="F9" s="42" t="s">
        <v>39</v>
      </c>
      <c r="G9" s="43" t="s">
        <v>40</v>
      </c>
      <c r="H9" s="44">
        <v>520</v>
      </c>
      <c r="I9" s="9" t="s">
        <v>41</v>
      </c>
      <c r="L9" s="7"/>
    </row>
    <row r="10" spans="1:1021">
      <c r="A10" s="8" t="s">
        <v>9</v>
      </c>
      <c r="B10" s="9" t="s">
        <v>42</v>
      </c>
      <c r="C10" s="8" t="s">
        <v>43</v>
      </c>
      <c r="D10" s="8"/>
      <c r="E10" s="10" t="s">
        <v>44</v>
      </c>
      <c r="F10" s="42" t="s">
        <v>39</v>
      </c>
      <c r="G10" s="10" t="s">
        <v>44</v>
      </c>
      <c r="H10" s="12">
        <f>200+80+100</f>
        <v>380</v>
      </c>
      <c r="I10" s="8" t="s">
        <v>41</v>
      </c>
      <c r="L10" s="7"/>
    </row>
    <row r="11" spans="1:1021">
      <c r="A11" s="8" t="s">
        <v>9</v>
      </c>
      <c r="B11" s="9" t="s">
        <v>45</v>
      </c>
      <c r="C11" s="8" t="s">
        <v>46</v>
      </c>
      <c r="D11" s="8"/>
      <c r="E11" s="10"/>
      <c r="F11" s="42" t="s">
        <v>39</v>
      </c>
      <c r="G11" s="10"/>
      <c r="H11" s="12">
        <v>140</v>
      </c>
      <c r="I11" s="8" t="s">
        <v>41</v>
      </c>
      <c r="L11" s="7"/>
    </row>
    <row r="12" spans="1:1021">
      <c r="A12" s="8" t="s">
        <v>9</v>
      </c>
      <c r="B12" s="9" t="s">
        <v>47</v>
      </c>
      <c r="C12" s="8" t="s">
        <v>48</v>
      </c>
      <c r="D12" s="8"/>
      <c r="E12" s="10" t="s">
        <v>49</v>
      </c>
      <c r="F12" s="42" t="s">
        <v>39</v>
      </c>
      <c r="G12" s="10" t="s">
        <v>49</v>
      </c>
      <c r="H12" s="12">
        <f>110+80</f>
        <v>190</v>
      </c>
      <c r="I12" s="8" t="s">
        <v>41</v>
      </c>
      <c r="L12" s="7"/>
    </row>
    <row r="13" spans="1:1021">
      <c r="A13" s="19" t="s">
        <v>9</v>
      </c>
      <c r="B13" s="45" t="s">
        <v>50</v>
      </c>
      <c r="C13" s="46" t="s">
        <v>51</v>
      </c>
      <c r="D13" s="45"/>
      <c r="E13" s="47"/>
      <c r="F13" s="45" t="s">
        <v>52</v>
      </c>
      <c r="G13" s="48" t="s">
        <v>53</v>
      </c>
      <c r="H13" s="49">
        <v>2</v>
      </c>
      <c r="I13" s="45" t="s">
        <v>13</v>
      </c>
      <c r="L13" s="7"/>
    </row>
    <row r="14" spans="1:1021" s="29" customFormat="1">
      <c r="A14" s="29" t="s">
        <v>9</v>
      </c>
      <c r="B14" s="29" t="s">
        <v>54</v>
      </c>
      <c r="C14" s="29" t="s">
        <v>55</v>
      </c>
      <c r="D14" s="29" t="s">
        <v>56</v>
      </c>
      <c r="E14" s="29" t="s">
        <v>57</v>
      </c>
      <c r="F14" s="29" t="s">
        <v>58</v>
      </c>
      <c r="G14" s="50" t="s">
        <v>59</v>
      </c>
      <c r="H14" s="27">
        <v>1000</v>
      </c>
      <c r="I14" s="29" t="s">
        <v>41</v>
      </c>
      <c r="J14" s="27"/>
      <c r="K14" s="28"/>
      <c r="L14" s="28"/>
    </row>
    <row r="15" spans="1:1021">
      <c r="A15" t="s">
        <v>9</v>
      </c>
      <c r="B15" s="29" t="s">
        <v>60</v>
      </c>
      <c r="C15" s="29" t="s">
        <v>61</v>
      </c>
      <c r="F15" t="s">
        <v>62</v>
      </c>
      <c r="G15" s="6" t="s">
        <v>63</v>
      </c>
      <c r="H15" s="6">
        <v>80</v>
      </c>
      <c r="I15" t="s">
        <v>41</v>
      </c>
      <c r="L15" s="7"/>
    </row>
    <row r="16" spans="1:1021">
      <c r="A16" t="s">
        <v>9</v>
      </c>
      <c r="B16" s="29" t="s">
        <v>64</v>
      </c>
      <c r="C16" s="29" t="s">
        <v>65</v>
      </c>
      <c r="F16" t="s">
        <v>66</v>
      </c>
      <c r="G16" s="6" t="s">
        <v>67</v>
      </c>
      <c r="H16" s="6">
        <v>1</v>
      </c>
      <c r="I16" t="s">
        <v>13</v>
      </c>
      <c r="J16" s="27"/>
      <c r="K16" s="28"/>
      <c r="L16" s="28"/>
      <c r="M16" s="29"/>
    </row>
    <row r="17" spans="1:13">
      <c r="A17" t="s">
        <v>9</v>
      </c>
      <c r="B17" s="29" t="s">
        <v>68</v>
      </c>
      <c r="C17" s="29" t="s">
        <v>69</v>
      </c>
      <c r="F17" t="s">
        <v>66</v>
      </c>
      <c r="G17" s="27" t="s">
        <v>70</v>
      </c>
      <c r="H17" s="6">
        <v>1</v>
      </c>
      <c r="I17" t="s">
        <v>13</v>
      </c>
      <c r="J17" s="27"/>
      <c r="K17" s="28"/>
      <c r="L17" s="28"/>
      <c r="M17" s="29"/>
    </row>
    <row r="18" spans="1:13">
      <c r="A18" s="8" t="s">
        <v>9</v>
      </c>
      <c r="B18" s="8" t="s">
        <v>71</v>
      </c>
      <c r="C18" s="8" t="s">
        <v>72</v>
      </c>
      <c r="D18" s="8"/>
      <c r="E18" s="10"/>
      <c r="F18" s="8" t="s">
        <v>73</v>
      </c>
      <c r="G18" s="12" t="s">
        <v>74</v>
      </c>
      <c r="H18" s="12">
        <v>1</v>
      </c>
      <c r="I18" s="8" t="s">
        <v>13</v>
      </c>
      <c r="J18" s="27"/>
      <c r="K18" s="28"/>
      <c r="L18" s="27"/>
      <c r="M18" s="29"/>
    </row>
    <row r="19" spans="1:13" s="29" customFormat="1">
      <c r="A19" s="29" t="s">
        <v>75</v>
      </c>
      <c r="B19" s="29" t="s">
        <v>76</v>
      </c>
      <c r="C19" s="29" t="s">
        <v>77</v>
      </c>
      <c r="F19" s="29" t="s">
        <v>62</v>
      </c>
      <c r="G19" s="27" t="s">
        <v>78</v>
      </c>
      <c r="H19" s="27">
        <v>1</v>
      </c>
      <c r="I19" s="29" t="s">
        <v>13</v>
      </c>
      <c r="J19" s="27"/>
      <c r="K19" s="28"/>
      <c r="L19" s="28"/>
    </row>
    <row r="20" spans="1:13">
      <c r="A20" t="s">
        <v>75</v>
      </c>
      <c r="B20" s="29" t="s">
        <v>79</v>
      </c>
      <c r="C20" s="29" t="s">
        <v>80</v>
      </c>
      <c r="F20" t="s">
        <v>62</v>
      </c>
      <c r="G20" s="6" t="s">
        <v>81</v>
      </c>
      <c r="H20" s="6">
        <v>4</v>
      </c>
      <c r="I20" t="s">
        <v>13</v>
      </c>
      <c r="L20" s="7"/>
    </row>
    <row r="21" spans="1:13" s="29" customFormat="1">
      <c r="A21" s="29" t="s">
        <v>75</v>
      </c>
      <c r="B21" s="29" t="s">
        <v>82</v>
      </c>
      <c r="C21" s="29" t="s">
        <v>83</v>
      </c>
      <c r="F21" s="29" t="s">
        <v>62</v>
      </c>
      <c r="G21" s="27" t="s">
        <v>84</v>
      </c>
      <c r="H21" s="27">
        <v>1</v>
      </c>
      <c r="I21" s="29" t="s">
        <v>13</v>
      </c>
      <c r="J21" s="27"/>
      <c r="K21" s="28"/>
      <c r="L21" s="28"/>
    </row>
    <row r="22" spans="1:13">
      <c r="A22" s="42" t="s">
        <v>75</v>
      </c>
      <c r="B22" s="42" t="s">
        <v>85</v>
      </c>
      <c r="C22" s="42" t="s">
        <v>86</v>
      </c>
      <c r="D22" s="42"/>
      <c r="E22" s="51"/>
      <c r="F22" s="8" t="s">
        <v>62</v>
      </c>
      <c r="G22" s="11" t="s">
        <v>87</v>
      </c>
      <c r="H22" s="11">
        <v>1</v>
      </c>
      <c r="I22" s="42" t="s">
        <v>13</v>
      </c>
      <c r="L22" s="7"/>
    </row>
    <row r="23" spans="1:13" s="29" customFormat="1">
      <c r="A23" s="34" t="s">
        <v>75</v>
      </c>
      <c r="B23" s="52" t="s">
        <v>88</v>
      </c>
      <c r="C23" s="52" t="s">
        <v>89</v>
      </c>
      <c r="D23" s="52"/>
      <c r="E23" s="53"/>
      <c r="F23" s="52" t="s">
        <v>62</v>
      </c>
      <c r="G23" s="54" t="s">
        <v>90</v>
      </c>
      <c r="H23" s="54">
        <v>4</v>
      </c>
      <c r="I23" s="52" t="s">
        <v>13</v>
      </c>
      <c r="J23" s="27"/>
      <c r="K23" s="28"/>
      <c r="L23" s="28"/>
    </row>
    <row r="24" spans="1:13">
      <c r="A24" s="8" t="s">
        <v>75</v>
      </c>
      <c r="B24" s="8" t="s">
        <v>91</v>
      </c>
      <c r="C24" s="8" t="s">
        <v>92</v>
      </c>
      <c r="D24" s="8"/>
      <c r="E24" s="10"/>
      <c r="F24" s="9" t="s">
        <v>93</v>
      </c>
      <c r="G24" s="55"/>
      <c r="H24" s="12">
        <v>10</v>
      </c>
      <c r="I24" s="8" t="s">
        <v>13</v>
      </c>
      <c r="L24" s="7"/>
    </row>
    <row r="25" spans="1:13">
      <c r="A25" s="8" t="s">
        <v>75</v>
      </c>
      <c r="B25" s="8" t="s">
        <v>94</v>
      </c>
      <c r="C25" s="8" t="s">
        <v>95</v>
      </c>
      <c r="D25" s="8"/>
      <c r="E25" s="10"/>
      <c r="F25" s="9" t="s">
        <v>93</v>
      </c>
      <c r="G25" s="44"/>
      <c r="H25" s="12">
        <v>2</v>
      </c>
      <c r="I25" s="8" t="s">
        <v>13</v>
      </c>
      <c r="L25" s="7"/>
    </row>
    <row r="26" spans="1:13">
      <c r="A26" s="8" t="s">
        <v>75</v>
      </c>
      <c r="B26" s="8" t="s">
        <v>96</v>
      </c>
      <c r="C26" s="8" t="s">
        <v>97</v>
      </c>
      <c r="D26" s="8"/>
      <c r="E26" s="44" t="s">
        <v>98</v>
      </c>
      <c r="F26" s="9" t="s">
        <v>93</v>
      </c>
      <c r="G26" s="44" t="s">
        <v>98</v>
      </c>
      <c r="H26" s="12">
        <v>2</v>
      </c>
      <c r="I26" s="8" t="s">
        <v>13</v>
      </c>
      <c r="L26" s="7"/>
    </row>
    <row r="27" spans="1:13" s="29" customFormat="1">
      <c r="A27" s="29" t="s">
        <v>99</v>
      </c>
      <c r="B27" s="29" t="s">
        <v>100</v>
      </c>
      <c r="C27" s="29" t="s">
        <v>101</v>
      </c>
      <c r="F27" s="29" t="s">
        <v>102</v>
      </c>
      <c r="G27" s="27"/>
      <c r="H27" s="11">
        <v>1</v>
      </c>
      <c r="I27" s="42" t="s">
        <v>13</v>
      </c>
      <c r="J27" s="27"/>
      <c r="K27" s="28"/>
      <c r="L27" s="28"/>
    </row>
    <row r="28" spans="1:13" s="29" customFormat="1">
      <c r="A28" s="29" t="s">
        <v>99</v>
      </c>
      <c r="B28" s="29" t="s">
        <v>103</v>
      </c>
      <c r="C28" s="29" t="s">
        <v>104</v>
      </c>
      <c r="F28" s="29" t="s">
        <v>102</v>
      </c>
      <c r="G28" s="27"/>
      <c r="H28" s="11">
        <v>1</v>
      </c>
      <c r="I28" s="42" t="s">
        <v>13</v>
      </c>
      <c r="J28" s="27"/>
      <c r="K28" s="28"/>
      <c r="L28" s="28"/>
    </row>
    <row r="29" spans="1:13" s="29" customFormat="1">
      <c r="A29" s="29" t="s">
        <v>9</v>
      </c>
      <c r="B29" s="29" t="s">
        <v>105</v>
      </c>
      <c r="C29" s="29" t="s">
        <v>106</v>
      </c>
      <c r="F29" s="29" t="s">
        <v>52</v>
      </c>
      <c r="G29" s="50" t="s">
        <v>107</v>
      </c>
      <c r="H29" s="27">
        <v>1</v>
      </c>
      <c r="I29" s="29" t="s">
        <v>13</v>
      </c>
      <c r="J29" s="27"/>
      <c r="K29" s="28"/>
      <c r="L29" s="28"/>
    </row>
    <row r="30" spans="1:13" s="29" customFormat="1">
      <c r="A30" s="29" t="s">
        <v>9</v>
      </c>
      <c r="B30" s="29" t="s">
        <v>108</v>
      </c>
      <c r="C30" s="29" t="s">
        <v>109</v>
      </c>
      <c r="F30" s="29" t="s">
        <v>52</v>
      </c>
      <c r="G30" s="29" t="s">
        <v>110</v>
      </c>
      <c r="H30" s="29">
        <f>1/15</f>
        <v>6.6666666666666666E-2</v>
      </c>
      <c r="I30" s="29" t="s">
        <v>13</v>
      </c>
      <c r="J30" s="27"/>
      <c r="K30" s="28"/>
      <c r="L30" s="28"/>
    </row>
    <row r="31" spans="1:13" s="29" customFormat="1">
      <c r="A31" s="29" t="s">
        <v>111</v>
      </c>
      <c r="B31" s="29" t="s">
        <v>112</v>
      </c>
      <c r="C31" t="s">
        <v>113</v>
      </c>
      <c r="F31" s="29" t="s">
        <v>114</v>
      </c>
      <c r="G31" s="56" t="s">
        <v>115</v>
      </c>
      <c r="H31" s="29">
        <v>2</v>
      </c>
      <c r="I31" s="29" t="s">
        <v>116</v>
      </c>
      <c r="J31" s="27"/>
      <c r="K31" s="28"/>
      <c r="L31" s="28"/>
    </row>
    <row r="32" spans="1:13" s="29" customFormat="1">
      <c r="A32" s="29" t="s">
        <v>111</v>
      </c>
      <c r="B32" s="29" t="s">
        <v>117</v>
      </c>
      <c r="C32" t="s">
        <v>118</v>
      </c>
      <c r="F32" s="29" t="s">
        <v>114</v>
      </c>
      <c r="G32" s="56" t="s">
        <v>119</v>
      </c>
      <c r="H32" s="29">
        <v>1</v>
      </c>
      <c r="I32" s="29" t="s">
        <v>116</v>
      </c>
      <c r="J32" s="27"/>
      <c r="K32" s="28"/>
      <c r="L32" s="28"/>
    </row>
    <row r="33" spans="1:12" s="29" customFormat="1">
      <c r="A33" s="29" t="s">
        <v>120</v>
      </c>
      <c r="B33" s="29" t="s">
        <v>121</v>
      </c>
      <c r="C33" t="s">
        <v>122</v>
      </c>
      <c r="F33" s="29" t="s">
        <v>114</v>
      </c>
      <c r="G33" s="56" t="s">
        <v>123</v>
      </c>
      <c r="H33" s="29">
        <v>1</v>
      </c>
      <c r="I33" s="29" t="s">
        <v>116</v>
      </c>
      <c r="J33" s="27"/>
      <c r="K33" s="28"/>
      <c r="L33" s="28"/>
    </row>
    <row r="34" spans="1:12">
      <c r="G34" s="6"/>
      <c r="H34" s="6"/>
    </row>
    <row r="35" spans="1:12">
      <c r="A35" t="s">
        <v>124</v>
      </c>
      <c r="B35" t="s">
        <v>125</v>
      </c>
      <c r="G35" s="6"/>
      <c r="H35" s="6"/>
    </row>
    <row r="36" spans="1:12">
      <c r="E36" s="6"/>
      <c r="F36" s="6"/>
      <c r="H36" s="6"/>
      <c r="I36" s="7"/>
      <c r="K36"/>
      <c r="L36"/>
    </row>
    <row r="37" spans="1:12">
      <c r="G37" s="6"/>
      <c r="H37" s="6"/>
    </row>
    <row r="38" spans="1:12">
      <c r="H38" s="6"/>
    </row>
    <row r="39" spans="1:12">
      <c r="G39" s="29"/>
      <c r="H39" s="6"/>
    </row>
    <row r="40" spans="1:12">
      <c r="G40" s="29"/>
      <c r="H40" s="6"/>
    </row>
    <row r="41" spans="1:12">
      <c r="H41" s="6"/>
    </row>
    <row r="42" spans="1:12">
      <c r="C42" s="29"/>
      <c r="H42" s="6"/>
    </row>
    <row r="43" spans="1:12">
      <c r="C43" s="29"/>
      <c r="H43" s="6"/>
    </row>
    <row r="44" spans="1:12">
      <c r="C44" s="29"/>
      <c r="H44" s="6"/>
    </row>
    <row r="45" spans="1:12">
      <c r="H45" s="6"/>
    </row>
    <row r="46" spans="1:12">
      <c r="H46" s="6"/>
    </row>
    <row r="47" spans="1:12">
      <c r="H47" s="6"/>
    </row>
    <row r="48" spans="1:12">
      <c r="H48" s="6"/>
    </row>
    <row r="49" spans="8:8">
      <c r="H49" s="6"/>
    </row>
    <row r="67" spans="3:8">
      <c r="C67" s="6"/>
    </row>
    <row r="68" spans="3:8">
      <c r="D68" s="21"/>
      <c r="E68" s="9"/>
      <c r="F68" s="29"/>
      <c r="G68" s="29"/>
      <c r="H68" s="45"/>
    </row>
    <row r="69" spans="3:8">
      <c r="D69" s="45"/>
      <c r="E69" s="9"/>
      <c r="F69" s="29"/>
      <c r="G69" s="29"/>
      <c r="H69" s="30"/>
    </row>
    <row r="70" spans="3:8">
      <c r="D70" s="21"/>
      <c r="E70" s="9"/>
      <c r="F70" s="29"/>
      <c r="G70" s="29"/>
      <c r="H70" s="21"/>
    </row>
    <row r="71" spans="3:8">
      <c r="D71" s="21"/>
      <c r="E71" s="9"/>
      <c r="F71" s="29"/>
      <c r="G71" s="29"/>
      <c r="H71" s="30"/>
    </row>
    <row r="72" spans="3:8">
      <c r="D72" s="21"/>
      <c r="E72" s="9"/>
      <c r="F72" s="29"/>
      <c r="G72" s="29"/>
      <c r="H72" s="21"/>
    </row>
    <row r="73" spans="3:8">
      <c r="D73" s="21"/>
      <c r="E73" s="9"/>
      <c r="F73" s="29"/>
      <c r="G73" s="29"/>
      <c r="H73" s="30"/>
    </row>
  </sheetData>
  <pageMargins left="0" right="0" top="0.39374999999999999" bottom="0.39374999999999999" header="0" footer="0"/>
  <pageSetup paperSize="0" scale="75" fitToWidth="0" fitToHeight="0" pageOrder="overThenDown" orientation="landscape" useFirstPageNumber="1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4003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113</cp:revision>
  <dcterms:created xsi:type="dcterms:W3CDTF">2015-03-27T09:12:31Z</dcterms:created>
  <dcterms:modified xsi:type="dcterms:W3CDTF">2020-05-06T14:13:49Z</dcterms:modified>
</cp:coreProperties>
</file>