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LulzBot_TAZ_Dual_Extruder_v3\v3.0.0\production_docs\"/>
    </mc:Choice>
  </mc:AlternateContent>
  <xr:revisionPtr revIDLastSave="0" documentId="8_{50865577-56E0-499F-925A-1C6F05B50018}" xr6:coauthVersionLast="45" xr6:coauthVersionMax="45" xr10:uidLastSave="{00000000-0000-0000-0000-000000000000}"/>
  <bookViews>
    <workbookView xWindow="-120" yWindow="-120" windowWidth="29040" windowHeight="15840"/>
  </bookViews>
  <sheets>
    <sheet name="FLAT_BOM" sheetId="1" r:id="rId1"/>
    <sheet name="Sheet2" sheetId="2" r:id="rId2"/>
    <sheet name="MBOM" sheetId="3" r:id="rId3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  <c r="C7" i="2"/>
  <c r="D7" i="2" s="1"/>
  <c r="C3" i="2" l="1"/>
  <c r="D3" i="2" s="1"/>
  <c r="D2" i="2"/>
  <c r="D4" i="2" l="1"/>
</calcChain>
</file>

<file path=xl/sharedStrings.xml><?xml version="1.0" encoding="utf-8"?>
<sst xmlns="http://schemas.openxmlformats.org/spreadsheetml/2006/main" count="572" uniqueCount="246">
  <si>
    <t>Checked</t>
  </si>
  <si>
    <t>Confirmed Quote</t>
  </si>
  <si>
    <t>needs PN checked</t>
  </si>
  <si>
    <t>Estimate</t>
  </si>
  <si>
    <t>Current Pricing</t>
  </si>
  <si>
    <t>Accessory</t>
  </si>
  <si>
    <t>Category</t>
  </si>
  <si>
    <t>AO Part #</t>
  </si>
  <si>
    <t>Part Name</t>
  </si>
  <si>
    <t>Manufacturer</t>
  </si>
  <si>
    <t>Mfr. PN</t>
  </si>
  <si>
    <t>Distributor</t>
  </si>
  <si>
    <t>MFR PN</t>
  </si>
  <si>
    <t>Qty</t>
  </si>
  <si>
    <t>UOM</t>
  </si>
  <si>
    <t>PO</t>
  </si>
  <si>
    <t>Date</t>
  </si>
  <si>
    <t>ETA</t>
  </si>
  <si>
    <t>Notes</t>
  </si>
  <si>
    <t>Printed</t>
  </si>
  <si>
    <t>PP-GP0288</t>
  </si>
  <si>
    <t>dual_duct_left (Dual Duct Left v3)</t>
  </si>
  <si>
    <t>Aleph Objects</t>
  </si>
  <si>
    <t>ea</t>
  </si>
  <si>
    <t>PP-GP0289</t>
  </si>
  <si>
    <t>dual_duct_right (Dual Duct Right v3)</t>
  </si>
  <si>
    <t>PP-GP0290</t>
  </si>
  <si>
    <t>dual_body_plate (Dual Extruder Body v3)</t>
  </si>
  <si>
    <t>PP-GP0291</t>
  </si>
  <si>
    <t>bearing_housing_front</t>
  </si>
  <si>
    <t>PP-GP0292</t>
  </si>
  <si>
    <t>bearing_housing_rear</t>
  </si>
  <si>
    <t>PP-GP0293</t>
  </si>
  <si>
    <t>dual_mount_g (Dual Mount v3)</t>
  </si>
  <si>
    <t>Machined</t>
  </si>
  <si>
    <t>PP-MP0182</t>
  </si>
  <si>
    <t>Screw Collar 20mm</t>
  </si>
  <si>
    <t>Quattro machine</t>
  </si>
  <si>
    <t>PO20948</t>
  </si>
  <si>
    <t>PO for beta build (Still need production costing)</t>
  </si>
  <si>
    <t>PP-MP0173</t>
  </si>
  <si>
    <t>hobbed_shaft (Knurled Gear Shaft for Dual v3, Rev B)</t>
  </si>
  <si>
    <t>PO for beta build</t>
  </si>
  <si>
    <t>PP-MP0172</t>
  </si>
  <si>
    <t>idler_block (Aluminium Idler for Dual v3, Rev B)</t>
  </si>
  <si>
    <t>PP-MP0171</t>
  </si>
  <si>
    <t>heat_sink_dual (Dual v3 Heat Sink)</t>
  </si>
  <si>
    <t>Mechanical</t>
  </si>
  <si>
    <t>HD-MS0411</t>
  </si>
  <si>
    <t>625-2rs bearing</t>
  </si>
  <si>
    <t>HCH</t>
  </si>
  <si>
    <t>JSB</t>
  </si>
  <si>
    <t>NA</t>
  </si>
  <si>
    <t>300 currently on hand (created backstock buffer)</t>
  </si>
  <si>
    <t>PP-MP0205</t>
  </si>
  <si>
    <t>22 tooth 20pa 0.5 Mod Steel Gear with m3x3 set screw</t>
  </si>
  <si>
    <t>E3D</t>
  </si>
  <si>
    <t>B&amp;B MFG./e3D</t>
  </si>
  <si>
    <t>PO20993</t>
  </si>
  <si>
    <t>PO for beta build ALWAYS COMES WITH A M3x3 SET SCREW</t>
  </si>
  <si>
    <t>PP-MP0183</t>
  </si>
  <si>
    <t>108 Tooth 20pa 0.5 Mod Delrin Gear</t>
  </si>
  <si>
    <t>PP-MP0184</t>
  </si>
  <si>
    <t>Heat Break for Dual v3</t>
  </si>
  <si>
    <t>Nozzle, heater block, heat break, retention plate, thermistor, and heater cartridge will probably be combined into left and right assembled parts for produciton</t>
  </si>
  <si>
    <t>PP-MP0175</t>
  </si>
  <si>
    <t>Somestruder Heater Block</t>
  </si>
  <si>
    <t>PP-MP0176</t>
  </si>
  <si>
    <t>E3D coated 0.5 volcano nozzle (E3D Volcano Plated Nozzle, 0.5mm)</t>
  </si>
  <si>
    <t>PP-MP0177</t>
  </si>
  <si>
    <t>Somestruder Retention Plate</t>
  </si>
  <si>
    <t>PP-MP0162</t>
  </si>
  <si>
    <t>thermal conductive paste</t>
  </si>
  <si>
    <t>not needed?</t>
  </si>
  <si>
    <t>HD-MS0058</t>
  </si>
  <si>
    <t>Zip tie</t>
  </si>
  <si>
    <t>Zip ties used in production</t>
  </si>
  <si>
    <t>HD-MS0421</t>
  </si>
  <si>
    <t>Idler spring</t>
  </si>
  <si>
    <t>McMaster</t>
  </si>
  <si>
    <t>9434K164</t>
  </si>
  <si>
    <t>PO21135</t>
  </si>
  <si>
    <t>Ordered 45, set up backstock buffer</t>
  </si>
  <si>
    <t>Electrical</t>
  </si>
  <si>
    <t>EL-MT0040</t>
  </si>
  <si>
    <t>NEMA 17 single stack rotor</t>
  </si>
  <si>
    <t>moons</t>
  </si>
  <si>
    <t>PO21010</t>
  </si>
  <si>
    <t>PO for production working with Andy to get more in earlier (50 on hand)</t>
  </si>
  <si>
    <t>EL-FA0032</t>
  </si>
  <si>
    <t>24V 0.04mA Pelonis 40mm fan</t>
  </si>
  <si>
    <t>Pelonis</t>
  </si>
  <si>
    <t>Fans used in production</t>
  </si>
  <si>
    <t>EL-FA0034</t>
  </si>
  <si>
    <t>5V 0.04mA Pelonis 40mm fan</t>
  </si>
  <si>
    <t>EL-MS0377</t>
  </si>
  <si>
    <t>24v heater cartridge 30W</t>
  </si>
  <si>
    <t>EL-TH0012</t>
  </si>
  <si>
    <t>MOARstruder thermistor</t>
  </si>
  <si>
    <t>EL-MS0355</t>
  </si>
  <si>
    <t>6 position JST connector</t>
  </si>
  <si>
    <t>Future Electronics</t>
  </si>
  <si>
    <t>Used in production</t>
  </si>
  <si>
    <t>EL-MS0351</t>
  </si>
  <si>
    <t>JST - CONN TERM CRIMP PH 24-30AWG - 8,000 Unit Reel</t>
  </si>
  <si>
    <t>pcs</t>
  </si>
  <si>
    <t>EL-MS0251</t>
  </si>
  <si>
    <t>16 position Molex connector</t>
  </si>
  <si>
    <t>TTI</t>
  </si>
  <si>
    <t>EL-WR0120</t>
  </si>
  <si>
    <t>24awg purple</t>
  </si>
  <si>
    <t>Allcable</t>
  </si>
  <si>
    <t>cm</t>
  </si>
  <si>
    <t>EL-WR0103</t>
  </si>
  <si>
    <t>24awg red</t>
  </si>
  <si>
    <t>EL-WR0107</t>
  </si>
  <si>
    <t>24awg white</t>
  </si>
  <si>
    <t>EL-WR0119</t>
  </si>
  <si>
    <t>24awg green</t>
  </si>
  <si>
    <t>EL-WR0105</t>
  </si>
  <si>
    <t>24awg black</t>
  </si>
  <si>
    <t>EL-WR0040</t>
  </si>
  <si>
    <t>20awg solid core red</t>
  </si>
  <si>
    <t>EL-MS0205</t>
  </si>
  <si>
    <t>Male Molex terminal</t>
  </si>
  <si>
    <t>EL-MS0141</t>
  </si>
  <si>
    <t>ring terminal</t>
  </si>
  <si>
    <t>EL-MS0142</t>
  </si>
  <si>
    <t>24awg Faston connector</t>
  </si>
  <si>
    <t>EL-MS0416</t>
  </si>
  <si>
    <t>red solder sleeve</t>
  </si>
  <si>
    <t>EL-MS0139</t>
  </si>
  <si>
    <t>3/8” corrugated loom</t>
  </si>
  <si>
    <t>EDC/McMaster</t>
  </si>
  <si>
    <t>EL-SW0022</t>
  </si>
  <si>
    <t>SWITCH BASIC SPDT 3A .110QC 125V</t>
  </si>
  <si>
    <t>pce</t>
  </si>
  <si>
    <t>EL-MS0059</t>
  </si>
  <si>
    <t>Female molex</t>
  </si>
  <si>
    <t>PC-CN0001</t>
  </si>
  <si>
    <t>2POS female molex housing</t>
  </si>
  <si>
    <t>Hardware</t>
  </si>
  <si>
    <t>HD-BT0116</t>
  </si>
  <si>
    <t>Screw M3x10 FHCS</t>
  </si>
  <si>
    <t>Fastenal</t>
  </si>
  <si>
    <t>HD-NT0004</t>
  </si>
  <si>
    <t>Nut M3</t>
  </si>
  <si>
    <t>HD-NT0001</t>
  </si>
  <si>
    <t>Nyloc Nut M3</t>
  </si>
  <si>
    <t>HD-BT0107</t>
  </si>
  <si>
    <t>Screw M2x10 SHCS</t>
  </si>
  <si>
    <t>HD-BT0039</t>
  </si>
  <si>
    <t>Screw M3x12 SHCS</t>
  </si>
  <si>
    <t>HD-BT0185</t>
  </si>
  <si>
    <t>Screw M3x16 SHCS</t>
  </si>
  <si>
    <t>PO20255</t>
  </si>
  <si>
    <t>100 on hand (created backstock buffer) ordered for prototyping</t>
  </si>
  <si>
    <t>HD-BT0154</t>
  </si>
  <si>
    <t>Screw M3x45 SHCS</t>
  </si>
  <si>
    <t>Ordered 50, set up backstock buffer</t>
  </si>
  <si>
    <t>HD-BT0042</t>
  </si>
  <si>
    <t>Screw M3x30 SHCS</t>
  </si>
  <si>
    <t>PO21457</t>
  </si>
  <si>
    <t>Ordered 200, backstock buffer is set up</t>
  </si>
  <si>
    <t>HD-WA0012</t>
  </si>
  <si>
    <t>Washer M2</t>
  </si>
  <si>
    <t>HD-WA0038</t>
  </si>
  <si>
    <t>Washer M3</t>
  </si>
  <si>
    <t>Screw M3x8  BHCS stainless</t>
  </si>
  <si>
    <t>On the e3d assembly</t>
  </si>
  <si>
    <t>HD-MS0030</t>
  </si>
  <si>
    <t>PEM insert M3</t>
  </si>
  <si>
    <t>Aero-Space Fasteners</t>
  </si>
  <si>
    <t>PP-MP0066</t>
  </si>
  <si>
    <t>PEM insert M2</t>
  </si>
  <si>
    <t>HD-BT0012</t>
  </si>
  <si>
    <t>set screw M3x6</t>
  </si>
  <si>
    <t>HD-BT0162</t>
  </si>
  <si>
    <t>set Screw M3x4mm</t>
  </si>
  <si>
    <t>0 on hand (created backstock buffer) part of e3d hotend assembly</t>
  </si>
  <si>
    <t>HD-MS0354</t>
  </si>
  <si>
    <t>Thumb screw cap</t>
  </si>
  <si>
    <t>HD-WA0035</t>
  </si>
  <si>
    <t>M3 star washer</t>
  </si>
  <si>
    <t>HD-BT0190</t>
  </si>
  <si>
    <t>M5 shim washer .127mm thick</t>
  </si>
  <si>
    <t>100 on hand (created backstock buffer)</t>
  </si>
  <si>
    <t>DC-LB0104</t>
  </si>
  <si>
    <t>Arrow sticker</t>
  </si>
  <si>
    <t>Sticker Giant</t>
  </si>
  <si>
    <t>HD-BT0049</t>
  </si>
  <si>
    <t>screwM5 x14 SHCS</t>
  </si>
  <si>
    <t>HD-WA0040</t>
  </si>
  <si>
    <t>Washer M5</t>
  </si>
  <si>
    <t>Accessory Kit</t>
  </si>
  <si>
    <t>Acessories</t>
  </si>
  <si>
    <t>PP-GP0294</t>
  </si>
  <si>
    <t>z min toggle mount</t>
  </si>
  <si>
    <t>PP-GP0295</t>
  </si>
  <si>
    <t>Dual_v3_wiper_mount</t>
  </si>
  <si>
    <t>PP-GP0217</t>
  </si>
  <si>
    <t>Spool arm</t>
  </si>
  <si>
    <t>PP-GP0219</t>
  </si>
  <si>
    <t>feed tube spinner</t>
  </si>
  <si>
    <t>PP-GP0203</t>
  </si>
  <si>
    <t>T-nut holder jig</t>
  </si>
  <si>
    <t>PP-MP0181</t>
  </si>
  <si>
    <t>Z Min Toggle Extension</t>
  </si>
  <si>
    <t>EL-HR0060</t>
  </si>
  <si>
    <t>Extension harness</t>
  </si>
  <si>
    <t>M5 washer (black)</t>
  </si>
  <si>
    <t>HD-MS0062</t>
  </si>
  <si>
    <t>Unthreaded spacer aluminum M5 8mm OD x 8mm length</t>
  </si>
  <si>
    <t>12.9 M5x14 SHCS</t>
  </si>
  <si>
    <t>HD-TB0007</t>
  </si>
  <si>
    <t>Feed Tube, 0.187 ID x .250 OD NAT PTFE Tube</t>
  </si>
  <si>
    <t>mm</t>
  </si>
  <si>
    <t>PP-GP0306</t>
  </si>
  <si>
    <t>v3 dual extruder tension jig</t>
  </si>
  <si>
    <t>Packaging Assembly</t>
  </si>
  <si>
    <t>Packaging</t>
  </si>
  <si>
    <t>SH-PA0043</t>
  </si>
  <si>
    <t>Korrvu US29803N00 Retention Pack (Holds all Print Heads)</t>
  </si>
  <si>
    <t>SH-BX0072</t>
  </si>
  <si>
    <t>Tool Head Inner Carton 6-15/16 x 6-9/16 x 1-5/8 32 ECT B White Die Cut Carton</t>
  </si>
  <si>
    <t>SH-BX0071</t>
  </si>
  <si>
    <t>Tool Head Outer Carton 7-7/8 x 6-15/16 x 7-11/16 32 ECT B White Die Cut Carton</t>
  </si>
  <si>
    <t>DC-LB0114</t>
  </si>
  <si>
    <t>LulzBot Logo Hologram Tamper-Evident Sticker</t>
  </si>
  <si>
    <t>HD-MS0375</t>
  </si>
  <si>
    <t>ESD Foam 1.06" x .6" x .3" - Extruder Pin Insertion</t>
  </si>
  <si>
    <t>SH-PG0067</t>
  </si>
  <si>
    <t xml:space="preserve"> 5X7 2MIL RECLOSABLE BAG 1M/CT  </t>
  </si>
  <si>
    <t>SH-PA0051</t>
  </si>
  <si>
    <t>Mailing Labels - Clear Acetate, 2"</t>
  </si>
  <si>
    <t>DC-LB0126</t>
  </si>
  <si>
    <t>Dual Extruder v3 Tool Head Packaging Sleeve</t>
  </si>
  <si>
    <t>prototype run</t>
  </si>
  <si>
    <t>Amount of prototypes</t>
  </si>
  <si>
    <t>cost per</t>
  </si>
  <si>
    <t>cost total</t>
  </si>
  <si>
    <t>Pre design verification</t>
  </si>
  <si>
    <t>design verification</t>
  </si>
  <si>
    <t>production run</t>
  </si>
  <si>
    <t>units</t>
  </si>
  <si>
    <t>initial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</si>
</sst>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;[Red]&quot;-&quot;[$$-409]#,##0.00"/>
    <numFmt numFmtId="165" formatCode="mm/dd/yy"/>
  </numFmts>
  <fonts count="11">
    <font>
      <sz val="11"/>
      <color theme="1"/>
      <name val="Liberation Sans"/>
    </font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0"/>
      <color theme="1"/>
      <name val="Liberation Sans"/>
    </font>
    <font>
      <sz val="10"/>
      <color theme="1"/>
      <name val="Liberation Sans"/>
    </font>
    <font>
      <sz val="10"/>
      <color rgb="FF000000"/>
      <name val="Liberation Sans"/>
    </font>
    <font>
      <sz val="10"/>
      <color rgb="FF6600FF"/>
      <name val="Liberation Sans"/>
    </font>
    <font>
      <sz val="11"/>
      <color rgb="FF6600FF"/>
      <name val="Liberation Sans"/>
    </font>
    <font>
      <sz val="10"/>
      <color rgb="FFCC66FF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6600FF"/>
        <bgColor rgb="FF6600FF"/>
      </patternFill>
    </fill>
    <fill>
      <patternFill patternType="solid">
        <fgColor rgb="FF00FF00"/>
        <bgColor rgb="FF00FF00"/>
      </patternFill>
    </fill>
    <fill>
      <patternFill patternType="solid">
        <fgColor rgb="FFCC66FF"/>
        <bgColor rgb="FFCC66FF"/>
      </patternFill>
    </fill>
    <fill>
      <patternFill patternType="solid">
        <fgColor rgb="FFFFFF00"/>
        <bgColor rgb="FFFFFF00"/>
      </patternFill>
    </fill>
    <fill>
      <patternFill patternType="solid">
        <fgColor rgb="FF66FFFF"/>
        <bgColor rgb="FF66FFFF"/>
      </patternFill>
    </fill>
    <fill>
      <patternFill patternType="solid">
        <fgColor rgb="FFFFCC00"/>
        <bgColor rgb="FFFFCC00"/>
      </patternFill>
    </fill>
    <fill>
      <patternFill patternType="solid">
        <fgColor rgb="FFFF950E"/>
        <bgColor rgb="FFFF950E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1" fillId="0" borderId="0">
      <alignment horizontal="left"/>
    </xf>
    <xf numFmtId="0" fontId="4" fillId="0" borderId="0"/>
    <xf numFmtId="164" fontId="4" fillId="0" borderId="0"/>
  </cellStyleXfs>
  <cellXfs count="32">
    <xf numFmtId="0" fontId="0" fillId="0" borderId="0" xfId="0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4" applyFont="1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ill="1"/>
    <xf numFmtId="0" fontId="0" fillId="7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5" borderId="0" xfId="0" applyFill="1"/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/>
    </xf>
    <xf numFmtId="0" fontId="0" fillId="2" borderId="0" xfId="0" applyFill="1"/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10" fillId="2" borderId="0" xfId="0" applyFont="1" applyFill="1" applyBorder="1" applyAlignment="1" applyProtection="1">
      <alignment horizontal="center"/>
    </xf>
  </cellXfs>
  <cellStyles count="7">
    <cellStyle name="Gnumeric-default" xfId="1"/>
    <cellStyle name="Heading" xfId="2"/>
    <cellStyle name="Heading1" xfId="3"/>
    <cellStyle name="Normal" xfId="0" builtinId="0" customBuiltin="1"/>
    <cellStyle name="Pivot Table Category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abSelected="1" workbookViewId="0">
      <selection activeCell="K1" sqref="K1:N1048576"/>
    </sheetView>
  </sheetViews>
  <sheetFormatPr defaultRowHeight="14.25"/>
  <cols>
    <col min="1" max="1" width="14.375" customWidth="1"/>
    <col min="2" max="2" width="12.125" customWidth="1"/>
    <col min="3" max="3" width="12.125" style="13" customWidth="1"/>
    <col min="4" max="4" width="63.875" style="13" customWidth="1"/>
    <col min="5" max="5" width="14.875" customWidth="1"/>
    <col min="6" max="6" width="10.625" customWidth="1"/>
    <col min="7" max="7" width="16.75" hidden="1" customWidth="1"/>
    <col min="8" max="8" width="10.625" hidden="1" customWidth="1"/>
    <col min="9" max="10" width="10.625" customWidth="1"/>
    <col min="11" max="11" width="8.5" customWidth="1"/>
    <col min="12" max="13" width="8" customWidth="1"/>
    <col min="14" max="14" width="120.75" customWidth="1"/>
    <col min="15" max="1020" width="10.625" customWidth="1"/>
  </cols>
  <sheetData>
    <row r="1" spans="1:14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3"/>
      <c r="M1" s="3"/>
      <c r="N1" s="1"/>
    </row>
    <row r="2" spans="1:14">
      <c r="A2" s="1"/>
      <c r="B2" s="4" t="s">
        <v>0</v>
      </c>
      <c r="C2" s="2"/>
      <c r="D2" s="5" t="s">
        <v>1</v>
      </c>
      <c r="E2" s="1"/>
      <c r="F2" s="1"/>
      <c r="G2" s="1"/>
      <c r="H2" s="1"/>
      <c r="I2" s="1"/>
      <c r="J2" s="1"/>
      <c r="K2" s="1"/>
      <c r="L2" s="3"/>
      <c r="M2" s="3"/>
      <c r="N2" s="1"/>
    </row>
    <row r="3" spans="1:14">
      <c r="A3" s="1"/>
      <c r="B3" s="6" t="s">
        <v>2</v>
      </c>
      <c r="C3" s="2"/>
      <c r="D3" s="7" t="s">
        <v>3</v>
      </c>
      <c r="E3" s="1"/>
      <c r="F3" s="1"/>
      <c r="G3" s="1"/>
      <c r="H3" s="1"/>
      <c r="I3" s="1"/>
      <c r="J3" s="1"/>
      <c r="K3" s="1"/>
      <c r="L3" s="3"/>
      <c r="M3" s="3"/>
      <c r="N3" s="1"/>
    </row>
    <row r="4" spans="1:14">
      <c r="A4" s="1"/>
      <c r="B4" s="1"/>
      <c r="C4" s="2"/>
      <c r="D4" s="8" t="s">
        <v>4</v>
      </c>
      <c r="E4" s="1"/>
      <c r="F4" s="1"/>
      <c r="G4" s="1"/>
      <c r="H4" s="1"/>
      <c r="I4" s="1"/>
      <c r="J4" s="1"/>
      <c r="K4" s="1"/>
      <c r="L4" s="3"/>
      <c r="M4" s="3"/>
      <c r="N4" s="1"/>
    </row>
    <row r="5" spans="1:14">
      <c r="A5" s="1"/>
      <c r="B5" s="1"/>
      <c r="C5" s="2"/>
      <c r="D5" s="9" t="s">
        <v>5</v>
      </c>
      <c r="E5" s="1"/>
      <c r="F5" s="1"/>
      <c r="G5" s="1"/>
      <c r="H5" s="1"/>
      <c r="I5" s="1"/>
      <c r="J5" s="1"/>
      <c r="K5" s="1"/>
      <c r="L5" s="3"/>
      <c r="M5" s="3"/>
      <c r="N5" s="1"/>
    </row>
    <row r="6" spans="1:14">
      <c r="A6" s="1" t="s">
        <v>6</v>
      </c>
      <c r="B6" s="1" t="s">
        <v>0</v>
      </c>
      <c r="C6" s="2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3" t="s">
        <v>16</v>
      </c>
      <c r="M6" s="3" t="s">
        <v>17</v>
      </c>
      <c r="N6" s="1" t="s">
        <v>18</v>
      </c>
    </row>
    <row r="7" spans="1:14">
      <c r="A7" s="10"/>
      <c r="B7" s="10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13"/>
    </row>
    <row r="8" spans="1:14">
      <c r="A8" s="14" t="s">
        <v>19</v>
      </c>
      <c r="B8" s="15"/>
      <c r="C8" s="13" t="s">
        <v>20</v>
      </c>
      <c r="D8" s="11" t="s">
        <v>21</v>
      </c>
      <c r="E8" s="14" t="s">
        <v>22</v>
      </c>
      <c r="F8" s="10"/>
      <c r="G8" s="14" t="s">
        <v>22</v>
      </c>
      <c r="H8" s="10"/>
      <c r="I8" s="10">
        <v>1</v>
      </c>
      <c r="J8" s="10" t="s">
        <v>23</v>
      </c>
      <c r="K8" s="10"/>
      <c r="L8" s="10"/>
      <c r="M8" s="10"/>
      <c r="N8" s="13"/>
    </row>
    <row r="9" spans="1:14">
      <c r="A9" s="14" t="s">
        <v>19</v>
      </c>
      <c r="B9" s="16"/>
      <c r="C9" s="13" t="s">
        <v>24</v>
      </c>
      <c r="D9" s="11" t="s">
        <v>25</v>
      </c>
      <c r="E9" s="14" t="s">
        <v>22</v>
      </c>
      <c r="F9" s="10"/>
      <c r="G9" s="14" t="s">
        <v>22</v>
      </c>
      <c r="H9" s="10"/>
      <c r="I9" s="10">
        <v>1</v>
      </c>
      <c r="J9" s="10" t="s">
        <v>23</v>
      </c>
      <c r="K9" s="10"/>
      <c r="L9" s="10"/>
      <c r="M9" s="10"/>
      <c r="N9" s="13"/>
    </row>
    <row r="10" spans="1:14">
      <c r="A10" s="14" t="s">
        <v>19</v>
      </c>
      <c r="B10" s="16"/>
      <c r="C10" s="13" t="s">
        <v>26</v>
      </c>
      <c r="D10" s="11" t="s">
        <v>27</v>
      </c>
      <c r="E10" s="14" t="s">
        <v>22</v>
      </c>
      <c r="F10" s="10"/>
      <c r="G10" s="14" t="s">
        <v>22</v>
      </c>
      <c r="H10" s="10"/>
      <c r="I10" s="10">
        <v>1</v>
      </c>
      <c r="J10" s="10" t="s">
        <v>23</v>
      </c>
      <c r="K10" s="10"/>
      <c r="L10" s="10"/>
      <c r="M10" s="10"/>
      <c r="N10" s="13"/>
    </row>
    <row r="11" spans="1:14">
      <c r="A11" s="14" t="s">
        <v>19</v>
      </c>
      <c r="B11" s="16"/>
      <c r="C11" s="13" t="s">
        <v>28</v>
      </c>
      <c r="D11" s="11" t="s">
        <v>29</v>
      </c>
      <c r="E11" s="14" t="s">
        <v>22</v>
      </c>
      <c r="F11" s="10"/>
      <c r="G11" s="14" t="s">
        <v>22</v>
      </c>
      <c r="H11" s="10"/>
      <c r="I11" s="10">
        <v>1</v>
      </c>
      <c r="J11" s="10" t="s">
        <v>23</v>
      </c>
      <c r="K11" s="10"/>
      <c r="L11" s="10"/>
      <c r="M11" s="10"/>
      <c r="N11" s="13"/>
    </row>
    <row r="12" spans="1:14">
      <c r="A12" s="14" t="s">
        <v>19</v>
      </c>
      <c r="B12" s="16"/>
      <c r="C12" s="13" t="s">
        <v>30</v>
      </c>
      <c r="D12" s="11" t="s">
        <v>31</v>
      </c>
      <c r="E12" s="14" t="s">
        <v>22</v>
      </c>
      <c r="F12" s="10"/>
      <c r="G12" s="14" t="s">
        <v>22</v>
      </c>
      <c r="H12" s="10"/>
      <c r="I12" s="10">
        <v>1</v>
      </c>
      <c r="J12" s="10" t="s">
        <v>23</v>
      </c>
      <c r="K12" s="10"/>
      <c r="L12" s="10"/>
      <c r="M12" s="10"/>
      <c r="N12" s="13"/>
    </row>
    <row r="13" spans="1:14">
      <c r="A13" s="14" t="s">
        <v>19</v>
      </c>
      <c r="B13" s="16"/>
      <c r="C13" s="13" t="s">
        <v>32</v>
      </c>
      <c r="D13" s="11" t="s">
        <v>33</v>
      </c>
      <c r="E13" s="14" t="s">
        <v>22</v>
      </c>
      <c r="F13" s="10"/>
      <c r="G13" s="14" t="s">
        <v>22</v>
      </c>
      <c r="H13" s="10"/>
      <c r="I13" s="10">
        <v>1</v>
      </c>
      <c r="J13" s="10" t="s">
        <v>23</v>
      </c>
      <c r="K13" s="10"/>
      <c r="L13" s="10"/>
      <c r="M13" s="10"/>
      <c r="N13" s="13"/>
    </row>
    <row r="14" spans="1:14">
      <c r="D14"/>
      <c r="N14" s="13"/>
    </row>
    <row r="15" spans="1:14">
      <c r="A15" s="14" t="s">
        <v>34</v>
      </c>
      <c r="B15" s="16"/>
      <c r="C15" s="13" t="s">
        <v>35</v>
      </c>
      <c r="D15" t="s">
        <v>36</v>
      </c>
      <c r="E15" s="10" t="s">
        <v>37</v>
      </c>
      <c r="G15" s="10" t="s">
        <v>37</v>
      </c>
      <c r="I15" s="10">
        <v>2</v>
      </c>
      <c r="J15" s="10" t="s">
        <v>23</v>
      </c>
      <c r="K15" s="10" t="s">
        <v>38</v>
      </c>
      <c r="L15" s="17">
        <v>42935</v>
      </c>
      <c r="M15" s="17">
        <v>42944</v>
      </c>
      <c r="N15" s="13" t="s">
        <v>39</v>
      </c>
    </row>
    <row r="16" spans="1:14">
      <c r="A16" s="14" t="s">
        <v>34</v>
      </c>
      <c r="B16" s="16"/>
      <c r="C16" s="13" t="s">
        <v>40</v>
      </c>
      <c r="D16" s="11" t="s">
        <v>41</v>
      </c>
      <c r="E16" s="10" t="s">
        <v>37</v>
      </c>
      <c r="F16" s="10"/>
      <c r="G16" s="10" t="s">
        <v>37</v>
      </c>
      <c r="H16" s="10"/>
      <c r="I16" s="10">
        <v>2</v>
      </c>
      <c r="J16" s="10" t="s">
        <v>23</v>
      </c>
      <c r="K16" s="10" t="s">
        <v>38</v>
      </c>
      <c r="L16" s="17">
        <v>42935</v>
      </c>
      <c r="M16" s="17">
        <v>42944</v>
      </c>
      <c r="N16" s="13" t="s">
        <v>42</v>
      </c>
    </row>
    <row r="17" spans="1:14">
      <c r="A17" s="14" t="s">
        <v>34</v>
      </c>
      <c r="B17" s="16"/>
      <c r="C17" s="11" t="s">
        <v>43</v>
      </c>
      <c r="D17" s="11" t="s">
        <v>44</v>
      </c>
      <c r="E17" s="14" t="s">
        <v>37</v>
      </c>
      <c r="F17" s="10"/>
      <c r="G17" s="14" t="s">
        <v>37</v>
      </c>
      <c r="H17" s="10"/>
      <c r="I17" s="10">
        <v>2</v>
      </c>
      <c r="J17" s="10" t="s">
        <v>23</v>
      </c>
      <c r="K17" s="10" t="s">
        <v>38</v>
      </c>
      <c r="L17" s="17">
        <v>42935</v>
      </c>
      <c r="M17" s="17">
        <v>42944</v>
      </c>
      <c r="N17" s="13" t="s">
        <v>42</v>
      </c>
    </row>
    <row r="18" spans="1:14">
      <c r="A18" s="14" t="s">
        <v>34</v>
      </c>
      <c r="B18" s="16"/>
      <c r="C18" s="11" t="s">
        <v>45</v>
      </c>
      <c r="D18" s="11" t="s">
        <v>46</v>
      </c>
      <c r="E18" s="10" t="s">
        <v>37</v>
      </c>
      <c r="F18" s="10"/>
      <c r="G18" s="10" t="s">
        <v>37</v>
      </c>
      <c r="H18" s="10"/>
      <c r="I18" s="10">
        <v>1</v>
      </c>
      <c r="J18" s="10" t="s">
        <v>23</v>
      </c>
      <c r="K18" s="10" t="s">
        <v>38</v>
      </c>
      <c r="L18" s="17">
        <v>42935</v>
      </c>
      <c r="M18" s="17">
        <v>42944</v>
      </c>
      <c r="N18" s="13" t="s">
        <v>42</v>
      </c>
    </row>
    <row r="19" spans="1:14">
      <c r="A19" s="14"/>
      <c r="B19" s="14"/>
      <c r="C19" s="11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3"/>
    </row>
    <row r="20" spans="1:14">
      <c r="A20" s="14" t="s">
        <v>47</v>
      </c>
      <c r="B20" s="16"/>
      <c r="C20" s="11" t="s">
        <v>48</v>
      </c>
      <c r="D20" s="11" t="s">
        <v>49</v>
      </c>
      <c r="E20" s="10" t="s">
        <v>50</v>
      </c>
      <c r="F20" s="10"/>
      <c r="G20" s="10" t="s">
        <v>51</v>
      </c>
      <c r="H20" s="10"/>
      <c r="I20" s="10">
        <v>8</v>
      </c>
      <c r="J20" s="10" t="s">
        <v>23</v>
      </c>
      <c r="K20" s="10" t="s">
        <v>52</v>
      </c>
      <c r="L20" s="10"/>
      <c r="M20" s="10"/>
      <c r="N20" s="13" t="s">
        <v>53</v>
      </c>
    </row>
    <row r="21" spans="1:14">
      <c r="A21" s="14" t="s">
        <v>47</v>
      </c>
      <c r="B21" s="16"/>
      <c r="C21" s="11" t="s">
        <v>54</v>
      </c>
      <c r="D21" s="11" t="s">
        <v>55</v>
      </c>
      <c r="E21" s="10" t="s">
        <v>56</v>
      </c>
      <c r="F21" s="10"/>
      <c r="G21" s="10" t="s">
        <v>57</v>
      </c>
      <c r="H21" s="10"/>
      <c r="I21" s="10">
        <v>2</v>
      </c>
      <c r="J21" s="10" t="s">
        <v>23</v>
      </c>
      <c r="K21" s="10" t="s">
        <v>58</v>
      </c>
      <c r="L21" s="17">
        <v>42937</v>
      </c>
      <c r="M21" s="17">
        <v>42958</v>
      </c>
      <c r="N21" s="13" t="s">
        <v>59</v>
      </c>
    </row>
    <row r="22" spans="1:14">
      <c r="A22" s="14" t="s">
        <v>47</v>
      </c>
      <c r="B22" s="16"/>
      <c r="C22" s="11" t="s">
        <v>60</v>
      </c>
      <c r="D22" s="11" t="s">
        <v>61</v>
      </c>
      <c r="E22" s="10" t="s">
        <v>56</v>
      </c>
      <c r="F22" s="10"/>
      <c r="G22" s="10" t="s">
        <v>57</v>
      </c>
      <c r="H22" s="10"/>
      <c r="I22" s="10">
        <v>2</v>
      </c>
      <c r="J22" s="10" t="s">
        <v>23</v>
      </c>
      <c r="K22" s="10" t="s">
        <v>58</v>
      </c>
      <c r="L22" s="17">
        <v>42937</v>
      </c>
      <c r="M22" s="17">
        <v>42958</v>
      </c>
      <c r="N22" s="13" t="s">
        <v>42</v>
      </c>
    </row>
    <row r="23" spans="1:14">
      <c r="A23" s="14" t="s">
        <v>47</v>
      </c>
      <c r="B23" s="16"/>
      <c r="C23" s="11" t="s">
        <v>62</v>
      </c>
      <c r="D23" s="11" t="s">
        <v>63</v>
      </c>
      <c r="E23" s="10" t="s">
        <v>56</v>
      </c>
      <c r="F23" s="10"/>
      <c r="G23" s="10" t="s">
        <v>56</v>
      </c>
      <c r="H23" s="10"/>
      <c r="I23" s="10">
        <v>2</v>
      </c>
      <c r="J23" s="10" t="s">
        <v>23</v>
      </c>
      <c r="K23" s="10" t="s">
        <v>58</v>
      </c>
      <c r="L23" s="17">
        <v>42937</v>
      </c>
      <c r="M23" s="17">
        <v>42958</v>
      </c>
      <c r="N23" s="13" t="s">
        <v>64</v>
      </c>
    </row>
    <row r="24" spans="1:14">
      <c r="A24" s="14" t="s">
        <v>47</v>
      </c>
      <c r="B24" s="16"/>
      <c r="C24" s="11" t="s">
        <v>65</v>
      </c>
      <c r="D24" s="11" t="s">
        <v>66</v>
      </c>
      <c r="E24" s="10" t="s">
        <v>56</v>
      </c>
      <c r="F24" s="10"/>
      <c r="G24" s="10" t="s">
        <v>56</v>
      </c>
      <c r="H24" s="10"/>
      <c r="I24" s="10">
        <v>2</v>
      </c>
      <c r="J24" s="10" t="s">
        <v>23</v>
      </c>
      <c r="K24" s="10" t="s">
        <v>58</v>
      </c>
      <c r="L24" s="17">
        <v>42937</v>
      </c>
      <c r="M24" s="17">
        <v>42958</v>
      </c>
      <c r="N24" s="13" t="s">
        <v>64</v>
      </c>
    </row>
    <row r="25" spans="1:14">
      <c r="A25" s="14" t="s">
        <v>47</v>
      </c>
      <c r="B25" s="16"/>
      <c r="C25" s="11" t="s">
        <v>67</v>
      </c>
      <c r="D25" s="11" t="s">
        <v>68</v>
      </c>
      <c r="E25" s="10" t="s">
        <v>56</v>
      </c>
      <c r="F25" s="10"/>
      <c r="G25" s="10" t="s">
        <v>56</v>
      </c>
      <c r="H25" s="10"/>
      <c r="I25" s="10">
        <v>2</v>
      </c>
      <c r="J25" s="10" t="s">
        <v>23</v>
      </c>
      <c r="K25" s="10" t="s">
        <v>58</v>
      </c>
      <c r="L25" s="17">
        <v>42937</v>
      </c>
      <c r="M25" s="17">
        <v>42958</v>
      </c>
      <c r="N25" s="13" t="s">
        <v>64</v>
      </c>
    </row>
    <row r="26" spans="1:14">
      <c r="A26" s="14" t="s">
        <v>47</v>
      </c>
      <c r="B26" s="16"/>
      <c r="C26" s="11" t="s">
        <v>69</v>
      </c>
      <c r="D26" s="13" t="s">
        <v>70</v>
      </c>
      <c r="E26" s="10" t="s">
        <v>56</v>
      </c>
      <c r="F26" s="10"/>
      <c r="G26" s="10" t="s">
        <v>56</v>
      </c>
      <c r="H26" s="10"/>
      <c r="I26" s="10">
        <v>2</v>
      </c>
      <c r="J26" s="10" t="s">
        <v>23</v>
      </c>
      <c r="K26" s="10" t="s">
        <v>58</v>
      </c>
      <c r="L26" s="17">
        <v>42937</v>
      </c>
      <c r="M26" s="17">
        <v>42958</v>
      </c>
      <c r="N26" s="13" t="s">
        <v>64</v>
      </c>
    </row>
    <row r="27" spans="1:14">
      <c r="A27" s="14" t="s">
        <v>47</v>
      </c>
      <c r="B27" s="16"/>
      <c r="C27" s="11" t="s">
        <v>71</v>
      </c>
      <c r="D27" s="11" t="s">
        <v>72</v>
      </c>
      <c r="E27" s="10" t="s">
        <v>56</v>
      </c>
      <c r="F27" s="18"/>
      <c r="G27" s="10" t="s">
        <v>56</v>
      </c>
      <c r="H27" s="18"/>
      <c r="I27" s="10">
        <v>2</v>
      </c>
      <c r="J27" s="10" t="s">
        <v>23</v>
      </c>
      <c r="K27" s="10" t="s">
        <v>52</v>
      </c>
      <c r="L27" s="10"/>
      <c r="M27" s="10"/>
      <c r="N27" s="13" t="s">
        <v>73</v>
      </c>
    </row>
    <row r="28" spans="1:14">
      <c r="A28" s="14" t="s">
        <v>47</v>
      </c>
      <c r="B28" s="16"/>
      <c r="C28" s="11" t="s">
        <v>74</v>
      </c>
      <c r="D28" s="11" t="s">
        <v>75</v>
      </c>
      <c r="E28" s="18"/>
      <c r="F28" s="18"/>
      <c r="G28" s="18"/>
      <c r="H28" s="18"/>
      <c r="I28" s="18">
        <v>3</v>
      </c>
      <c r="J28" s="10" t="s">
        <v>23</v>
      </c>
      <c r="K28" s="10" t="s">
        <v>52</v>
      </c>
      <c r="L28" s="10"/>
      <c r="M28" s="10"/>
      <c r="N28" s="13" t="s">
        <v>76</v>
      </c>
    </row>
    <row r="29" spans="1:14">
      <c r="A29" s="14" t="s">
        <v>47</v>
      </c>
      <c r="B29" s="16"/>
      <c r="C29" s="11" t="s">
        <v>77</v>
      </c>
      <c r="D29" s="11" t="s">
        <v>78</v>
      </c>
      <c r="E29" s="18" t="s">
        <v>79</v>
      </c>
      <c r="F29" s="18" t="s">
        <v>80</v>
      </c>
      <c r="G29" s="18"/>
      <c r="H29" s="18"/>
      <c r="I29" s="18">
        <v>2</v>
      </c>
      <c r="J29" s="10" t="s">
        <v>23</v>
      </c>
      <c r="K29" s="18" t="s">
        <v>81</v>
      </c>
      <c r="L29" s="18"/>
      <c r="M29" s="18"/>
      <c r="N29" s="11" t="s">
        <v>82</v>
      </c>
    </row>
    <row r="30" spans="1:14">
      <c r="A30" s="14"/>
      <c r="B30" s="14"/>
      <c r="C30" s="11"/>
      <c r="D30" s="11"/>
      <c r="E30" s="18"/>
      <c r="F30" s="18"/>
      <c r="G30" s="18"/>
      <c r="H30" s="18"/>
      <c r="I30" s="18"/>
      <c r="J30" s="10"/>
      <c r="K30" s="10"/>
      <c r="L30" s="10"/>
      <c r="M30" s="10"/>
      <c r="N30" s="13"/>
    </row>
    <row r="31" spans="1:14">
      <c r="A31" s="14" t="s">
        <v>83</v>
      </c>
      <c r="B31" s="16"/>
      <c r="C31" s="13" t="s">
        <v>84</v>
      </c>
      <c r="D31" s="11" t="s">
        <v>85</v>
      </c>
      <c r="E31" s="10" t="s">
        <v>86</v>
      </c>
      <c r="F31" s="10"/>
      <c r="G31" s="10" t="s">
        <v>86</v>
      </c>
      <c r="H31" s="10"/>
      <c r="I31" s="10">
        <v>2</v>
      </c>
      <c r="J31" s="10" t="s">
        <v>23</v>
      </c>
      <c r="K31" s="10" t="s">
        <v>87</v>
      </c>
      <c r="L31" s="17">
        <v>42941</v>
      </c>
      <c r="M31" s="17">
        <v>43009</v>
      </c>
      <c r="N31" s="13" t="s">
        <v>88</v>
      </c>
    </row>
    <row r="32" spans="1:14">
      <c r="A32" s="14" t="s">
        <v>83</v>
      </c>
      <c r="B32" s="16"/>
      <c r="C32" s="11" t="s">
        <v>89</v>
      </c>
      <c r="D32" s="11" t="s">
        <v>90</v>
      </c>
      <c r="E32" s="18" t="s">
        <v>91</v>
      </c>
      <c r="F32" s="18"/>
      <c r="G32" s="18" t="s">
        <v>91</v>
      </c>
      <c r="H32" s="18"/>
      <c r="I32" s="18">
        <v>2</v>
      </c>
      <c r="J32" s="10" t="s">
        <v>23</v>
      </c>
      <c r="K32" s="10" t="s">
        <v>52</v>
      </c>
      <c r="L32" s="10"/>
      <c r="M32" s="10"/>
      <c r="N32" s="13" t="s">
        <v>92</v>
      </c>
    </row>
    <row r="33" spans="1:14">
      <c r="A33" s="14" t="s">
        <v>83</v>
      </c>
      <c r="B33" s="16"/>
      <c r="C33" s="11" t="s">
        <v>93</v>
      </c>
      <c r="D33" s="11" t="s">
        <v>94</v>
      </c>
      <c r="E33" s="18" t="s">
        <v>91</v>
      </c>
      <c r="F33" s="18"/>
      <c r="G33" s="18" t="s">
        <v>91</v>
      </c>
      <c r="H33" s="18"/>
      <c r="I33" s="18">
        <v>1</v>
      </c>
      <c r="J33" s="10" t="s">
        <v>23</v>
      </c>
      <c r="K33" s="10" t="s">
        <v>52</v>
      </c>
      <c r="L33" s="10"/>
      <c r="M33" s="10"/>
      <c r="N33" s="13" t="s">
        <v>92</v>
      </c>
    </row>
    <row r="34" spans="1:14">
      <c r="A34" s="14" t="s">
        <v>83</v>
      </c>
      <c r="B34" s="16"/>
      <c r="C34" s="13" t="s">
        <v>95</v>
      </c>
      <c r="D34" s="11" t="s">
        <v>96</v>
      </c>
      <c r="E34" s="10" t="s">
        <v>56</v>
      </c>
      <c r="F34" s="18"/>
      <c r="G34" s="10" t="s">
        <v>56</v>
      </c>
      <c r="H34" s="18"/>
      <c r="I34" s="18">
        <v>2</v>
      </c>
      <c r="J34" s="10" t="s">
        <v>23</v>
      </c>
      <c r="K34" s="10" t="s">
        <v>58</v>
      </c>
      <c r="L34" s="17">
        <v>42937</v>
      </c>
      <c r="M34" s="17">
        <v>42958</v>
      </c>
      <c r="N34" s="13" t="s">
        <v>64</v>
      </c>
    </row>
    <row r="35" spans="1:14">
      <c r="A35" s="14" t="s">
        <v>83</v>
      </c>
      <c r="B35" s="16"/>
      <c r="C35" s="13" t="s">
        <v>97</v>
      </c>
      <c r="D35" s="13" t="s">
        <v>98</v>
      </c>
      <c r="E35" s="10" t="s">
        <v>56</v>
      </c>
      <c r="F35" s="10"/>
      <c r="G35" s="10" t="s">
        <v>56</v>
      </c>
      <c r="H35" s="10"/>
      <c r="I35" s="10">
        <v>2</v>
      </c>
      <c r="J35" s="10" t="s">
        <v>23</v>
      </c>
      <c r="K35" s="10" t="s">
        <v>58</v>
      </c>
      <c r="L35" s="17">
        <v>42937</v>
      </c>
      <c r="M35" s="17">
        <v>42958</v>
      </c>
      <c r="N35" s="13" t="s">
        <v>64</v>
      </c>
    </row>
    <row r="36" spans="1:14">
      <c r="A36" s="14" t="s">
        <v>83</v>
      </c>
      <c r="B36" s="16"/>
      <c r="C36" s="13" t="s">
        <v>99</v>
      </c>
      <c r="D36" s="13" t="s">
        <v>100</v>
      </c>
      <c r="E36" s="10" t="s">
        <v>101</v>
      </c>
      <c r="F36" s="10"/>
      <c r="G36" s="10"/>
      <c r="H36" s="10"/>
      <c r="I36" s="10">
        <v>2</v>
      </c>
      <c r="J36" s="10" t="s">
        <v>23</v>
      </c>
      <c r="K36" s="10" t="s">
        <v>52</v>
      </c>
      <c r="L36" s="10"/>
      <c r="M36" s="10"/>
      <c r="N36" s="13" t="s">
        <v>102</v>
      </c>
    </row>
    <row r="37" spans="1:14">
      <c r="A37" s="14" t="s">
        <v>83</v>
      </c>
      <c r="B37" s="16"/>
      <c r="C37" s="13" t="s">
        <v>103</v>
      </c>
      <c r="D37" s="19" t="s">
        <v>104</v>
      </c>
      <c r="E37" s="10" t="s">
        <v>101</v>
      </c>
      <c r="F37" s="10"/>
      <c r="G37" s="10"/>
      <c r="H37" s="10"/>
      <c r="I37" s="10">
        <v>8</v>
      </c>
      <c r="J37" s="10" t="s">
        <v>105</v>
      </c>
      <c r="K37" s="10" t="s">
        <v>52</v>
      </c>
      <c r="L37" s="10"/>
      <c r="M37" s="10"/>
      <c r="N37" s="13" t="s">
        <v>102</v>
      </c>
    </row>
    <row r="38" spans="1:14">
      <c r="A38" s="14" t="s">
        <v>83</v>
      </c>
      <c r="B38" s="16"/>
      <c r="C38" s="13" t="s">
        <v>106</v>
      </c>
      <c r="D38" s="13" t="s">
        <v>107</v>
      </c>
      <c r="E38" s="10" t="s">
        <v>108</v>
      </c>
      <c r="F38" s="10"/>
      <c r="G38" s="10"/>
      <c r="H38" s="10"/>
      <c r="I38" s="10">
        <v>2</v>
      </c>
      <c r="J38" s="10" t="s">
        <v>23</v>
      </c>
      <c r="K38" s="10" t="s">
        <v>52</v>
      </c>
      <c r="L38" s="10"/>
      <c r="M38" s="10"/>
      <c r="N38" s="13" t="s">
        <v>102</v>
      </c>
    </row>
    <row r="39" spans="1:14">
      <c r="A39" s="14" t="s">
        <v>83</v>
      </c>
      <c r="B39" s="16"/>
      <c r="C39" s="13" t="s">
        <v>109</v>
      </c>
      <c r="D39" s="13" t="s">
        <v>110</v>
      </c>
      <c r="E39" s="10" t="s">
        <v>111</v>
      </c>
      <c r="F39" s="10"/>
      <c r="G39" s="10"/>
      <c r="H39" s="10"/>
      <c r="I39" s="10">
        <v>31</v>
      </c>
      <c r="J39" s="10" t="s">
        <v>112</v>
      </c>
      <c r="K39" s="10" t="s">
        <v>52</v>
      </c>
      <c r="L39" s="10"/>
      <c r="M39" s="10"/>
      <c r="N39" s="13" t="s">
        <v>102</v>
      </c>
    </row>
    <row r="40" spans="1:14">
      <c r="A40" s="14" t="s">
        <v>83</v>
      </c>
      <c r="B40" s="16"/>
      <c r="C40" s="13" t="s">
        <v>113</v>
      </c>
      <c r="D40" s="13" t="s">
        <v>114</v>
      </c>
      <c r="E40" s="10" t="s">
        <v>111</v>
      </c>
      <c r="F40" s="10"/>
      <c r="G40" s="10"/>
      <c r="H40" s="10"/>
      <c r="I40" s="10">
        <v>49</v>
      </c>
      <c r="J40" s="10" t="s">
        <v>112</v>
      </c>
      <c r="K40" s="10" t="s">
        <v>52</v>
      </c>
      <c r="L40" s="10"/>
      <c r="M40" s="10"/>
      <c r="N40" s="13" t="s">
        <v>102</v>
      </c>
    </row>
    <row r="41" spans="1:14">
      <c r="A41" s="14" t="s">
        <v>83</v>
      </c>
      <c r="B41" s="16"/>
      <c r="C41" s="13" t="s">
        <v>115</v>
      </c>
      <c r="D41" s="13" t="s">
        <v>116</v>
      </c>
      <c r="E41" s="10" t="s">
        <v>111</v>
      </c>
      <c r="F41" s="10"/>
      <c r="G41" s="10"/>
      <c r="H41" s="10"/>
      <c r="I41" s="10">
        <v>12</v>
      </c>
      <c r="J41" s="10" t="s">
        <v>112</v>
      </c>
      <c r="K41" s="10" t="s">
        <v>52</v>
      </c>
      <c r="L41" s="10"/>
      <c r="M41" s="10"/>
      <c r="N41" s="13" t="s">
        <v>102</v>
      </c>
    </row>
    <row r="42" spans="1:14">
      <c r="A42" s="14" t="s">
        <v>83</v>
      </c>
      <c r="B42" s="16"/>
      <c r="C42" s="13" t="s">
        <v>117</v>
      </c>
      <c r="D42" s="13" t="s">
        <v>118</v>
      </c>
      <c r="E42" s="10" t="s">
        <v>111</v>
      </c>
      <c r="F42" s="10"/>
      <c r="G42" s="10"/>
      <c r="H42" s="10"/>
      <c r="I42" s="10">
        <v>12</v>
      </c>
      <c r="J42" s="10" t="s">
        <v>112</v>
      </c>
      <c r="K42" s="10" t="s">
        <v>52</v>
      </c>
      <c r="L42" s="10"/>
      <c r="M42" s="10"/>
      <c r="N42" s="13" t="s">
        <v>102</v>
      </c>
    </row>
    <row r="43" spans="1:14">
      <c r="A43" s="14" t="s">
        <v>83</v>
      </c>
      <c r="B43" s="16"/>
      <c r="C43" s="13" t="s">
        <v>119</v>
      </c>
      <c r="D43" s="13" t="s">
        <v>120</v>
      </c>
      <c r="E43" s="10" t="s">
        <v>111</v>
      </c>
      <c r="F43" s="10"/>
      <c r="G43" s="10"/>
      <c r="H43" s="10"/>
      <c r="I43" s="10">
        <v>49</v>
      </c>
      <c r="J43" s="10" t="s">
        <v>112</v>
      </c>
      <c r="K43" s="10" t="s">
        <v>52</v>
      </c>
      <c r="L43" s="10"/>
      <c r="M43" s="10"/>
      <c r="N43" s="13" t="s">
        <v>102</v>
      </c>
    </row>
    <row r="44" spans="1:14">
      <c r="A44" s="14" t="s">
        <v>83</v>
      </c>
      <c r="B44" s="16"/>
      <c r="C44" s="13" t="s">
        <v>121</v>
      </c>
      <c r="D44" s="13" t="s">
        <v>122</v>
      </c>
      <c r="E44" s="10" t="s">
        <v>111</v>
      </c>
      <c r="F44" s="10"/>
      <c r="G44" s="10"/>
      <c r="H44" s="10"/>
      <c r="I44" s="10">
        <v>16</v>
      </c>
      <c r="J44" s="10" t="s">
        <v>112</v>
      </c>
      <c r="K44" s="10" t="s">
        <v>52</v>
      </c>
      <c r="L44" s="10"/>
      <c r="M44" s="10"/>
      <c r="N44" s="13" t="s">
        <v>102</v>
      </c>
    </row>
    <row r="45" spans="1:14">
      <c r="A45" s="14" t="s">
        <v>83</v>
      </c>
      <c r="B45" s="16"/>
      <c r="C45" s="13" t="s">
        <v>123</v>
      </c>
      <c r="D45" s="13" t="s">
        <v>124</v>
      </c>
      <c r="E45" s="10" t="s">
        <v>108</v>
      </c>
      <c r="F45" s="10"/>
      <c r="G45" s="10"/>
      <c r="H45" s="10"/>
      <c r="I45" s="10">
        <v>23</v>
      </c>
      <c r="J45" s="10" t="s">
        <v>23</v>
      </c>
      <c r="K45" s="10" t="s">
        <v>52</v>
      </c>
      <c r="L45" s="10"/>
      <c r="M45" s="10"/>
      <c r="N45" s="13" t="s">
        <v>102</v>
      </c>
    </row>
    <row r="46" spans="1:14">
      <c r="A46" s="14" t="s">
        <v>83</v>
      </c>
      <c r="B46" s="16"/>
      <c r="C46" s="13" t="s">
        <v>125</v>
      </c>
      <c r="D46" s="13" t="s">
        <v>126</v>
      </c>
      <c r="E46" s="10" t="s">
        <v>108</v>
      </c>
      <c r="F46" s="10"/>
      <c r="G46" s="10"/>
      <c r="H46" s="10"/>
      <c r="I46" s="10">
        <v>1</v>
      </c>
      <c r="J46" s="10" t="s">
        <v>23</v>
      </c>
      <c r="K46" s="10" t="s">
        <v>52</v>
      </c>
      <c r="L46" s="10"/>
      <c r="M46" s="10"/>
      <c r="N46" s="13" t="s">
        <v>102</v>
      </c>
    </row>
    <row r="47" spans="1:14">
      <c r="A47" s="14" t="s">
        <v>83</v>
      </c>
      <c r="B47" s="16"/>
      <c r="C47" s="13" t="s">
        <v>127</v>
      </c>
      <c r="D47" s="13" t="s">
        <v>128</v>
      </c>
      <c r="E47" s="10" t="s">
        <v>108</v>
      </c>
      <c r="F47" s="10"/>
      <c r="G47" s="10"/>
      <c r="H47" s="10"/>
      <c r="I47" s="10">
        <v>2</v>
      </c>
      <c r="J47" s="10" t="s">
        <v>23</v>
      </c>
      <c r="K47" s="10" t="s">
        <v>52</v>
      </c>
      <c r="L47" s="10"/>
      <c r="M47" s="10"/>
      <c r="N47" s="13" t="s">
        <v>102</v>
      </c>
    </row>
    <row r="48" spans="1:14">
      <c r="A48" s="14" t="s">
        <v>83</v>
      </c>
      <c r="B48" s="16"/>
      <c r="C48" s="13" t="s">
        <v>129</v>
      </c>
      <c r="D48" s="13" t="s">
        <v>130</v>
      </c>
      <c r="E48" s="10" t="s">
        <v>108</v>
      </c>
      <c r="F48" s="10"/>
      <c r="G48" s="10"/>
      <c r="H48" s="10"/>
      <c r="I48" s="10">
        <v>2</v>
      </c>
      <c r="J48" s="10" t="s">
        <v>23</v>
      </c>
      <c r="K48" s="10" t="s">
        <v>52</v>
      </c>
      <c r="L48" s="10"/>
      <c r="M48" s="10"/>
      <c r="N48" s="13" t="s">
        <v>102</v>
      </c>
    </row>
    <row r="49" spans="1:14">
      <c r="A49" s="14" t="s">
        <v>83</v>
      </c>
      <c r="B49" s="16"/>
      <c r="C49" s="13" t="s">
        <v>131</v>
      </c>
      <c r="D49" s="13" t="s">
        <v>132</v>
      </c>
      <c r="E49" s="10" t="s">
        <v>133</v>
      </c>
      <c r="F49" s="10"/>
      <c r="G49" s="10"/>
      <c r="H49" s="10"/>
      <c r="I49" s="10">
        <v>18</v>
      </c>
      <c r="J49" s="10" t="s">
        <v>112</v>
      </c>
      <c r="K49" s="10" t="s">
        <v>52</v>
      </c>
      <c r="L49" s="10"/>
      <c r="M49" s="10"/>
      <c r="N49" s="13" t="s">
        <v>102</v>
      </c>
    </row>
    <row r="50" spans="1:14">
      <c r="A50" s="14" t="s">
        <v>83</v>
      </c>
      <c r="B50" s="16"/>
      <c r="C50" s="13" t="s">
        <v>134</v>
      </c>
      <c r="D50" s="13" t="s">
        <v>135</v>
      </c>
      <c r="E50" s="10" t="s">
        <v>108</v>
      </c>
      <c r="F50" s="10"/>
      <c r="G50" s="10"/>
      <c r="H50" s="10"/>
      <c r="I50" s="10">
        <v>1</v>
      </c>
      <c r="J50" s="10" t="s">
        <v>136</v>
      </c>
      <c r="K50" s="10" t="s">
        <v>52</v>
      </c>
      <c r="L50" s="10"/>
      <c r="M50" s="10"/>
      <c r="N50" s="13" t="s">
        <v>102</v>
      </c>
    </row>
    <row r="51" spans="1:14">
      <c r="A51" s="14" t="s">
        <v>83</v>
      </c>
      <c r="B51" s="16"/>
      <c r="C51" s="13" t="s">
        <v>137</v>
      </c>
      <c r="D51" s="13" t="s">
        <v>138</v>
      </c>
      <c r="E51" s="10"/>
      <c r="F51" s="10"/>
      <c r="G51" s="10"/>
      <c r="H51" s="10"/>
      <c r="I51" s="10">
        <v>4</v>
      </c>
      <c r="J51" s="10" t="s">
        <v>23</v>
      </c>
      <c r="K51" s="10" t="s">
        <v>52</v>
      </c>
      <c r="L51" s="10"/>
      <c r="M51" s="10"/>
      <c r="N51" s="13" t="s">
        <v>102</v>
      </c>
    </row>
    <row r="52" spans="1:14">
      <c r="A52" s="14" t="s">
        <v>83</v>
      </c>
      <c r="B52" s="16"/>
      <c r="C52" s="13" t="s">
        <v>139</v>
      </c>
      <c r="D52" s="13" t="s">
        <v>140</v>
      </c>
      <c r="E52" s="10"/>
      <c r="F52" s="10"/>
      <c r="G52" s="10"/>
      <c r="H52" s="10"/>
      <c r="I52" s="10">
        <v>2</v>
      </c>
      <c r="J52" s="10" t="s">
        <v>23</v>
      </c>
      <c r="K52" s="10" t="s">
        <v>52</v>
      </c>
      <c r="L52" s="10"/>
      <c r="M52" s="10"/>
      <c r="N52" s="13" t="s">
        <v>102</v>
      </c>
    </row>
    <row r="53" spans="1:14">
      <c r="C53"/>
      <c r="D53"/>
    </row>
    <row r="54" spans="1:14">
      <c r="A54" s="14"/>
      <c r="B54" s="14"/>
      <c r="E54" s="10"/>
      <c r="F54" s="10"/>
      <c r="G54" s="10"/>
      <c r="H54" s="10"/>
      <c r="I54" s="10"/>
      <c r="J54" s="10"/>
      <c r="K54" s="10"/>
      <c r="L54" s="10"/>
      <c r="M54" s="10"/>
      <c r="N54" s="13"/>
    </row>
    <row r="55" spans="1:14">
      <c r="A55" s="10" t="s">
        <v>141</v>
      </c>
      <c r="B55" s="20"/>
      <c r="C55" s="11" t="s">
        <v>142</v>
      </c>
      <c r="D55" s="21" t="s">
        <v>143</v>
      </c>
      <c r="E55" s="10" t="s">
        <v>144</v>
      </c>
      <c r="I55" s="10">
        <v>4</v>
      </c>
      <c r="J55" s="10" t="s">
        <v>23</v>
      </c>
      <c r="K55" s="10" t="s">
        <v>52</v>
      </c>
      <c r="L55" s="10"/>
      <c r="M55" s="10"/>
      <c r="N55" s="13"/>
    </row>
    <row r="56" spans="1:14">
      <c r="A56" s="10" t="s">
        <v>141</v>
      </c>
      <c r="B56" s="20"/>
      <c r="C56" s="13" t="s">
        <v>145</v>
      </c>
      <c r="D56" t="s">
        <v>146</v>
      </c>
      <c r="E56" s="10" t="s">
        <v>144</v>
      </c>
      <c r="I56" s="10">
        <v>2</v>
      </c>
      <c r="J56" s="10" t="s">
        <v>23</v>
      </c>
      <c r="K56" s="10" t="s">
        <v>52</v>
      </c>
      <c r="L56" s="10"/>
      <c r="M56" s="10"/>
      <c r="N56" s="13" t="s">
        <v>102</v>
      </c>
    </row>
    <row r="57" spans="1:14">
      <c r="A57" s="10" t="s">
        <v>141</v>
      </c>
      <c r="B57" s="20"/>
      <c r="C57" s="13" t="s">
        <v>147</v>
      </c>
      <c r="D57" t="s">
        <v>148</v>
      </c>
      <c r="E57" s="10" t="s">
        <v>144</v>
      </c>
      <c r="I57" s="10">
        <v>2</v>
      </c>
      <c r="J57" s="10" t="s">
        <v>23</v>
      </c>
      <c r="K57" s="10" t="s">
        <v>52</v>
      </c>
      <c r="L57" s="10"/>
      <c r="M57" s="10"/>
      <c r="N57" s="13" t="s">
        <v>102</v>
      </c>
    </row>
    <row r="58" spans="1:14">
      <c r="A58" s="10" t="s">
        <v>141</v>
      </c>
      <c r="B58" s="20"/>
      <c r="C58" s="13" t="s">
        <v>149</v>
      </c>
      <c r="D58" t="s">
        <v>150</v>
      </c>
      <c r="E58" s="10" t="s">
        <v>144</v>
      </c>
      <c r="I58" s="10">
        <v>2</v>
      </c>
      <c r="J58" s="10" t="s">
        <v>23</v>
      </c>
      <c r="K58" s="10" t="s">
        <v>52</v>
      </c>
      <c r="L58" s="10"/>
      <c r="M58" s="10"/>
      <c r="N58" s="13" t="s">
        <v>102</v>
      </c>
    </row>
    <row r="59" spans="1:14">
      <c r="A59" s="10" t="s">
        <v>141</v>
      </c>
      <c r="B59" s="20"/>
      <c r="C59" s="11" t="s">
        <v>151</v>
      </c>
      <c r="D59" s="21" t="s">
        <v>152</v>
      </c>
      <c r="E59" s="10" t="s">
        <v>144</v>
      </c>
      <c r="I59" s="10">
        <v>17</v>
      </c>
      <c r="J59" s="10" t="s">
        <v>23</v>
      </c>
      <c r="K59" s="10" t="s">
        <v>52</v>
      </c>
      <c r="L59" s="10"/>
      <c r="M59" s="10"/>
      <c r="N59" s="13" t="s">
        <v>102</v>
      </c>
    </row>
    <row r="60" spans="1:14" s="21" customFormat="1">
      <c r="A60" s="18" t="s">
        <v>141</v>
      </c>
      <c r="B60" s="20"/>
      <c r="C60" s="11" t="s">
        <v>153</v>
      </c>
      <c r="D60" s="11" t="s">
        <v>154</v>
      </c>
      <c r="E60" s="22" t="s">
        <v>79</v>
      </c>
      <c r="F60" s="18"/>
      <c r="G60" s="18"/>
      <c r="H60" s="18"/>
      <c r="I60" s="18">
        <v>1</v>
      </c>
      <c r="J60" s="18" t="s">
        <v>23</v>
      </c>
      <c r="K60" s="18" t="s">
        <v>155</v>
      </c>
      <c r="L60" s="18">
        <v>8.4400000000000003E-2</v>
      </c>
      <c r="M60" s="18"/>
      <c r="N60" s="11" t="s">
        <v>156</v>
      </c>
    </row>
    <row r="61" spans="1:14">
      <c r="A61" s="10" t="s">
        <v>141</v>
      </c>
      <c r="B61" s="23"/>
      <c r="C61" s="13" t="s">
        <v>157</v>
      </c>
      <c r="D61" s="13" t="s">
        <v>158</v>
      </c>
      <c r="E61" s="22" t="s">
        <v>79</v>
      </c>
      <c r="F61" s="10"/>
      <c r="G61" s="10"/>
      <c r="H61" s="10"/>
      <c r="I61" s="10">
        <v>2</v>
      </c>
      <c r="J61" s="10" t="s">
        <v>23</v>
      </c>
      <c r="K61" s="18" t="s">
        <v>81</v>
      </c>
      <c r="L61" s="18"/>
      <c r="M61" s="18"/>
      <c r="N61" s="11" t="s">
        <v>159</v>
      </c>
    </row>
    <row r="62" spans="1:14" s="24" customFormat="1">
      <c r="A62" s="18" t="s">
        <v>141</v>
      </c>
      <c r="B62" s="20"/>
      <c r="C62" s="11" t="s">
        <v>160</v>
      </c>
      <c r="D62" s="11" t="s">
        <v>161</v>
      </c>
      <c r="E62" s="22" t="s">
        <v>79</v>
      </c>
      <c r="F62" s="18"/>
      <c r="G62" s="18"/>
      <c r="H62" s="18"/>
      <c r="I62" s="18">
        <v>7</v>
      </c>
      <c r="J62" s="18" t="s">
        <v>23</v>
      </c>
      <c r="K62" s="18" t="s">
        <v>162</v>
      </c>
      <c r="L62" s="18"/>
      <c r="M62" s="18"/>
      <c r="N62" s="11" t="s">
        <v>163</v>
      </c>
    </row>
    <row r="63" spans="1:14">
      <c r="A63" s="10" t="s">
        <v>141</v>
      </c>
      <c r="B63" s="20"/>
      <c r="C63" s="13" t="s">
        <v>164</v>
      </c>
      <c r="D63" s="13" t="s">
        <v>165</v>
      </c>
      <c r="E63" s="10" t="s">
        <v>144</v>
      </c>
      <c r="F63" s="10"/>
      <c r="G63" s="10"/>
      <c r="H63" s="10"/>
      <c r="I63" s="10">
        <v>2</v>
      </c>
      <c r="J63" s="10" t="s">
        <v>23</v>
      </c>
      <c r="K63" s="10" t="s">
        <v>52</v>
      </c>
      <c r="L63" s="10"/>
      <c r="M63" s="10"/>
      <c r="N63" s="13" t="s">
        <v>102</v>
      </c>
    </row>
    <row r="64" spans="1:14">
      <c r="A64" s="10" t="s">
        <v>141</v>
      </c>
      <c r="B64" s="18"/>
      <c r="C64" s="13" t="s">
        <v>166</v>
      </c>
      <c r="D64" s="13" t="s">
        <v>167</v>
      </c>
      <c r="E64" s="10" t="s">
        <v>144</v>
      </c>
      <c r="F64" s="10"/>
      <c r="G64" s="10"/>
      <c r="H64" s="10"/>
      <c r="I64" s="10">
        <v>6</v>
      </c>
      <c r="J64" s="10" t="s">
        <v>23</v>
      </c>
      <c r="K64" s="10" t="s">
        <v>52</v>
      </c>
      <c r="L64" s="10"/>
      <c r="M64" s="10"/>
      <c r="N64" s="13" t="s">
        <v>102</v>
      </c>
    </row>
    <row r="65" spans="1:14">
      <c r="A65" s="10" t="s">
        <v>141</v>
      </c>
      <c r="B65" s="25"/>
      <c r="C65" s="11"/>
      <c r="D65" s="11" t="s">
        <v>168</v>
      </c>
      <c r="E65" s="10"/>
      <c r="F65" s="10"/>
      <c r="G65" s="10"/>
      <c r="H65" s="10"/>
      <c r="I65" s="10">
        <v>2</v>
      </c>
      <c r="J65" s="10" t="s">
        <v>23</v>
      </c>
      <c r="K65" s="10" t="s">
        <v>52</v>
      </c>
      <c r="L65" s="10"/>
      <c r="M65" s="10"/>
      <c r="N65" s="13" t="s">
        <v>169</v>
      </c>
    </row>
    <row r="66" spans="1:14">
      <c r="A66" s="10" t="s">
        <v>141</v>
      </c>
      <c r="B66" s="20"/>
      <c r="C66" s="13" t="s">
        <v>170</v>
      </c>
      <c r="D66" s="13" t="s">
        <v>171</v>
      </c>
      <c r="E66" s="10" t="s">
        <v>172</v>
      </c>
      <c r="F66" s="10"/>
      <c r="G66" s="10"/>
      <c r="H66" s="10"/>
      <c r="I66" s="10">
        <v>16</v>
      </c>
      <c r="J66" s="10" t="s">
        <v>23</v>
      </c>
      <c r="K66" s="10" t="s">
        <v>52</v>
      </c>
      <c r="L66" s="10"/>
      <c r="M66" s="10"/>
      <c r="N66" s="13" t="s">
        <v>102</v>
      </c>
    </row>
    <row r="67" spans="1:14">
      <c r="A67" s="10" t="s">
        <v>141</v>
      </c>
      <c r="B67" s="20"/>
      <c r="C67" s="13" t="s">
        <v>173</v>
      </c>
      <c r="D67" s="13" t="s">
        <v>174</v>
      </c>
      <c r="E67" s="10" t="s">
        <v>172</v>
      </c>
      <c r="F67" s="10"/>
      <c r="G67" s="10"/>
      <c r="H67" s="10"/>
      <c r="I67" s="10">
        <v>2</v>
      </c>
      <c r="J67" s="10" t="s">
        <v>23</v>
      </c>
      <c r="K67" s="10" t="s">
        <v>52</v>
      </c>
      <c r="L67" s="10"/>
      <c r="M67" s="10"/>
      <c r="N67" s="13" t="s">
        <v>102</v>
      </c>
    </row>
    <row r="68" spans="1:14">
      <c r="A68" s="10" t="s">
        <v>141</v>
      </c>
      <c r="B68" s="20"/>
      <c r="C68" s="13" t="s">
        <v>175</v>
      </c>
      <c r="D68" s="13" t="s">
        <v>176</v>
      </c>
      <c r="E68" s="10" t="s">
        <v>144</v>
      </c>
      <c r="F68" s="10"/>
      <c r="G68" s="10"/>
      <c r="H68" s="10"/>
      <c r="I68" s="10">
        <v>6</v>
      </c>
      <c r="J68" s="10" t="s">
        <v>23</v>
      </c>
      <c r="K68" s="10" t="s">
        <v>52</v>
      </c>
      <c r="L68" s="10"/>
      <c r="M68" s="10"/>
      <c r="N68" s="13" t="s">
        <v>102</v>
      </c>
    </row>
    <row r="69" spans="1:14">
      <c r="A69" s="10" t="s">
        <v>141</v>
      </c>
      <c r="B69" s="20"/>
      <c r="C69" s="13" t="s">
        <v>177</v>
      </c>
      <c r="D69" s="13" t="s">
        <v>178</v>
      </c>
      <c r="E69" s="10" t="s">
        <v>144</v>
      </c>
      <c r="F69" s="10"/>
      <c r="G69" s="10"/>
      <c r="H69" s="10"/>
      <c r="I69" s="10">
        <v>4</v>
      </c>
      <c r="J69" s="10" t="s">
        <v>23</v>
      </c>
      <c r="K69" s="26"/>
      <c r="L69" s="26"/>
      <c r="M69" s="26"/>
      <c r="N69" s="27" t="s">
        <v>179</v>
      </c>
    </row>
    <row r="70" spans="1:14">
      <c r="A70" s="10" t="s">
        <v>141</v>
      </c>
      <c r="B70" s="20"/>
      <c r="C70" s="13" t="s">
        <v>180</v>
      </c>
      <c r="D70" s="13" t="s">
        <v>181</v>
      </c>
      <c r="E70" s="22" t="s">
        <v>79</v>
      </c>
      <c r="F70" s="10"/>
      <c r="G70" s="10"/>
      <c r="H70" s="10"/>
      <c r="I70" s="10">
        <v>2</v>
      </c>
      <c r="J70" s="10" t="s">
        <v>23</v>
      </c>
      <c r="K70" s="18" t="s">
        <v>81</v>
      </c>
      <c r="L70" s="18"/>
      <c r="M70" s="18"/>
      <c r="N70" s="11" t="s">
        <v>159</v>
      </c>
    </row>
    <row r="71" spans="1:14">
      <c r="A71" s="10" t="s">
        <v>141</v>
      </c>
      <c r="B71" s="20"/>
      <c r="C71" s="13" t="s">
        <v>182</v>
      </c>
      <c r="D71" s="13" t="s">
        <v>183</v>
      </c>
      <c r="E71" s="10" t="s">
        <v>144</v>
      </c>
      <c r="F71" s="10"/>
      <c r="G71" s="10"/>
      <c r="H71" s="10"/>
      <c r="I71" s="10">
        <v>1</v>
      </c>
      <c r="J71" s="10" t="s">
        <v>23</v>
      </c>
      <c r="K71" s="10" t="s">
        <v>52</v>
      </c>
      <c r="L71" s="10"/>
      <c r="M71" s="10"/>
      <c r="N71" s="13" t="s">
        <v>102</v>
      </c>
    </row>
    <row r="72" spans="1:14">
      <c r="A72" s="10" t="s">
        <v>141</v>
      </c>
      <c r="B72" s="20"/>
      <c r="C72" s="13" t="s">
        <v>184</v>
      </c>
      <c r="D72" s="13" t="s">
        <v>185</v>
      </c>
      <c r="E72" s="22" t="s">
        <v>79</v>
      </c>
      <c r="F72" s="10"/>
      <c r="G72" s="10"/>
      <c r="H72" s="10"/>
      <c r="I72" s="10">
        <v>4</v>
      </c>
      <c r="J72" s="10" t="s">
        <v>23</v>
      </c>
      <c r="K72" s="10"/>
      <c r="L72" s="10"/>
      <c r="M72" s="10"/>
      <c r="N72" s="13" t="s">
        <v>186</v>
      </c>
    </row>
    <row r="73" spans="1:14">
      <c r="A73" s="10" t="s">
        <v>141</v>
      </c>
      <c r="B73" s="28"/>
      <c r="C73" t="s">
        <v>187</v>
      </c>
      <c r="D73" t="s">
        <v>188</v>
      </c>
      <c r="E73" s="10" t="s">
        <v>189</v>
      </c>
      <c r="I73" s="10">
        <v>2</v>
      </c>
      <c r="J73" s="10" t="s">
        <v>23</v>
      </c>
    </row>
    <row r="74" spans="1:14">
      <c r="A74" s="10" t="s">
        <v>141</v>
      </c>
      <c r="C74" t="s">
        <v>190</v>
      </c>
      <c r="D74" t="s">
        <v>191</v>
      </c>
      <c r="E74" s="10" t="s">
        <v>144</v>
      </c>
      <c r="I74" s="10">
        <v>2</v>
      </c>
      <c r="J74" s="10" t="s">
        <v>23</v>
      </c>
    </row>
    <row r="75" spans="1:14">
      <c r="A75" s="10" t="s">
        <v>141</v>
      </c>
      <c r="C75" t="s">
        <v>192</v>
      </c>
      <c r="D75" t="s">
        <v>193</v>
      </c>
      <c r="E75" s="10" t="s">
        <v>144</v>
      </c>
      <c r="I75" s="10">
        <v>2</v>
      </c>
      <c r="J75" s="10" t="s">
        <v>23</v>
      </c>
    </row>
    <row r="76" spans="1:14">
      <c r="C76"/>
    </row>
    <row r="77" spans="1:14">
      <c r="A77" s="10"/>
      <c r="B77" s="13"/>
      <c r="E77" s="10"/>
      <c r="F77" s="10"/>
      <c r="G77" s="10"/>
      <c r="H77" s="10"/>
      <c r="I77" s="10"/>
      <c r="J77" s="10"/>
      <c r="K77" s="10"/>
      <c r="L77" s="10"/>
      <c r="M77" s="10"/>
      <c r="N77" s="13"/>
    </row>
    <row r="78" spans="1:14">
      <c r="A78" s="10"/>
      <c r="B78" s="13"/>
      <c r="E78" s="10"/>
      <c r="F78" s="10"/>
      <c r="G78" s="10"/>
      <c r="H78" s="10"/>
      <c r="I78" s="10"/>
      <c r="J78" s="10"/>
      <c r="K78" s="10"/>
      <c r="L78" s="10"/>
      <c r="M78" s="10"/>
      <c r="N78" s="13"/>
    </row>
    <row r="79" spans="1:14">
      <c r="A79" s="10" t="s">
        <v>194</v>
      </c>
      <c r="D79" s="29" t="s">
        <v>195</v>
      </c>
      <c r="E79" s="10"/>
      <c r="F79" s="10"/>
      <c r="G79" s="10"/>
      <c r="H79" s="10"/>
      <c r="I79" s="10"/>
      <c r="J79" s="10"/>
      <c r="K79" s="10"/>
      <c r="L79" s="10"/>
      <c r="M79" s="10"/>
      <c r="N79" s="13"/>
    </row>
    <row r="80" spans="1:14">
      <c r="A80" s="14" t="s">
        <v>19</v>
      </c>
      <c r="B80" s="16"/>
      <c r="C80" s="13" t="s">
        <v>196</v>
      </c>
      <c r="D80" s="30" t="s">
        <v>197</v>
      </c>
      <c r="E80" s="14" t="s">
        <v>22</v>
      </c>
      <c r="G80" s="14" t="s">
        <v>22</v>
      </c>
      <c r="I80" s="10">
        <v>1</v>
      </c>
      <c r="J80" s="10" t="s">
        <v>23</v>
      </c>
      <c r="N80" s="13"/>
    </row>
    <row r="81" spans="1:14">
      <c r="A81" s="14" t="s">
        <v>19</v>
      </c>
      <c r="B81" s="16"/>
      <c r="C81" s="13" t="s">
        <v>198</v>
      </c>
      <c r="D81" s="30" t="s">
        <v>199</v>
      </c>
      <c r="E81" s="14" t="s">
        <v>22</v>
      </c>
      <c r="G81" s="14" t="s">
        <v>22</v>
      </c>
      <c r="I81" s="10">
        <v>1</v>
      </c>
      <c r="J81" s="10" t="s">
        <v>23</v>
      </c>
      <c r="N81" s="13"/>
    </row>
    <row r="82" spans="1:14">
      <c r="A82" s="14" t="s">
        <v>19</v>
      </c>
      <c r="B82" s="16"/>
      <c r="C82" s="13" t="s">
        <v>200</v>
      </c>
      <c r="D82" s="30" t="s">
        <v>201</v>
      </c>
      <c r="E82" s="14" t="s">
        <v>22</v>
      </c>
      <c r="G82" s="14"/>
      <c r="I82" s="10">
        <v>1</v>
      </c>
      <c r="J82" s="10" t="s">
        <v>23</v>
      </c>
      <c r="N82" s="13"/>
    </row>
    <row r="83" spans="1:14">
      <c r="A83" s="14" t="s">
        <v>19</v>
      </c>
      <c r="B83" s="16"/>
      <c r="C83" s="13" t="s">
        <v>202</v>
      </c>
      <c r="D83" s="30" t="s">
        <v>203</v>
      </c>
      <c r="E83" s="14" t="s">
        <v>22</v>
      </c>
      <c r="G83" s="14"/>
      <c r="I83" s="10">
        <v>1</v>
      </c>
      <c r="J83" s="10" t="s">
        <v>23</v>
      </c>
      <c r="N83" s="13"/>
    </row>
    <row r="84" spans="1:14">
      <c r="A84" s="14" t="s">
        <v>19</v>
      </c>
      <c r="B84" s="16"/>
      <c r="C84" s="13" t="s">
        <v>204</v>
      </c>
      <c r="D84" s="30" t="s">
        <v>205</v>
      </c>
      <c r="E84" s="14" t="s">
        <v>22</v>
      </c>
      <c r="G84" s="14"/>
      <c r="I84" s="10">
        <v>1</v>
      </c>
      <c r="J84" s="10" t="s">
        <v>23</v>
      </c>
      <c r="N84" s="13"/>
    </row>
    <row r="85" spans="1:14">
      <c r="A85" s="14" t="s">
        <v>34</v>
      </c>
      <c r="B85" s="16"/>
      <c r="C85" s="13" t="s">
        <v>206</v>
      </c>
      <c r="D85" s="30" t="s">
        <v>207</v>
      </c>
      <c r="E85" s="10" t="s">
        <v>37</v>
      </c>
      <c r="F85" s="10"/>
      <c r="G85" s="10" t="s">
        <v>37</v>
      </c>
      <c r="H85" s="10"/>
      <c r="I85" s="10">
        <v>1</v>
      </c>
      <c r="J85" s="10" t="s">
        <v>23</v>
      </c>
      <c r="K85" s="10" t="s">
        <v>38</v>
      </c>
      <c r="L85" s="17">
        <v>42935</v>
      </c>
      <c r="M85" s="17">
        <v>42944</v>
      </c>
      <c r="N85" s="13" t="s">
        <v>39</v>
      </c>
    </row>
    <row r="86" spans="1:14">
      <c r="A86" s="14" t="s">
        <v>47</v>
      </c>
      <c r="B86" s="16"/>
      <c r="C86" s="11" t="s">
        <v>74</v>
      </c>
      <c r="D86" s="30" t="s">
        <v>75</v>
      </c>
      <c r="E86" s="18"/>
      <c r="F86" s="18"/>
      <c r="G86" s="18"/>
      <c r="H86" s="18"/>
      <c r="I86" s="18">
        <v>4</v>
      </c>
      <c r="J86" s="10" t="s">
        <v>23</v>
      </c>
      <c r="K86" s="10" t="s">
        <v>52</v>
      </c>
      <c r="L86" s="10"/>
      <c r="M86" s="10"/>
      <c r="N86" s="13" t="s">
        <v>76</v>
      </c>
    </row>
    <row r="87" spans="1:14">
      <c r="A87" s="14" t="s">
        <v>83</v>
      </c>
      <c r="B87" s="31"/>
      <c r="C87" s="13" t="s">
        <v>208</v>
      </c>
      <c r="D87" s="30" t="s">
        <v>209</v>
      </c>
      <c r="E87" s="10"/>
      <c r="F87" s="10"/>
      <c r="G87" s="10"/>
      <c r="H87" s="10"/>
      <c r="I87" s="10">
        <v>1</v>
      </c>
      <c r="J87" s="10" t="s">
        <v>23</v>
      </c>
      <c r="K87" s="10" t="s">
        <v>52</v>
      </c>
      <c r="L87" s="10"/>
      <c r="M87" s="10"/>
      <c r="N87" s="13" t="s">
        <v>102</v>
      </c>
    </row>
    <row r="88" spans="1:14">
      <c r="A88" s="10" t="s">
        <v>141</v>
      </c>
      <c r="B88" s="20"/>
      <c r="C88" s="13" t="s">
        <v>192</v>
      </c>
      <c r="D88" s="30" t="s">
        <v>210</v>
      </c>
      <c r="E88" s="10"/>
      <c r="F88" s="10"/>
      <c r="G88" s="10"/>
      <c r="H88" s="10"/>
      <c r="I88" s="10">
        <v>1</v>
      </c>
      <c r="J88" s="10" t="s">
        <v>23</v>
      </c>
      <c r="K88" s="10" t="s">
        <v>52</v>
      </c>
      <c r="L88" s="10"/>
      <c r="M88" s="10"/>
      <c r="N88" s="13" t="s">
        <v>102</v>
      </c>
    </row>
    <row r="89" spans="1:14">
      <c r="A89" s="10" t="s">
        <v>141</v>
      </c>
      <c r="B89" s="20"/>
      <c r="C89" s="13" t="s">
        <v>211</v>
      </c>
      <c r="D89" s="30" t="s">
        <v>212</v>
      </c>
      <c r="E89" s="10"/>
      <c r="F89" s="10"/>
      <c r="G89" s="10"/>
      <c r="H89" s="10"/>
      <c r="I89" s="10">
        <v>1</v>
      </c>
      <c r="J89" s="10" t="s">
        <v>23</v>
      </c>
      <c r="K89" s="10" t="s">
        <v>52</v>
      </c>
      <c r="L89" s="10"/>
      <c r="M89" s="10"/>
      <c r="N89" s="13" t="s">
        <v>102</v>
      </c>
    </row>
    <row r="90" spans="1:14">
      <c r="A90" s="10" t="s">
        <v>141</v>
      </c>
      <c r="B90" s="20"/>
      <c r="C90" s="13" t="s">
        <v>190</v>
      </c>
      <c r="D90" s="30" t="s">
        <v>213</v>
      </c>
      <c r="E90" s="10"/>
      <c r="F90" s="10"/>
      <c r="G90" s="10"/>
      <c r="H90" s="10"/>
      <c r="I90" s="10">
        <v>1</v>
      </c>
      <c r="J90" s="10" t="s">
        <v>23</v>
      </c>
      <c r="K90" s="10" t="s">
        <v>52</v>
      </c>
      <c r="L90" s="10"/>
      <c r="M90" s="10"/>
      <c r="N90" s="13" t="s">
        <v>102</v>
      </c>
    </row>
    <row r="91" spans="1:14">
      <c r="A91" s="10" t="s">
        <v>141</v>
      </c>
      <c r="B91" s="20"/>
      <c r="C91" s="13" t="s">
        <v>214</v>
      </c>
      <c r="D91" s="30" t="s">
        <v>215</v>
      </c>
      <c r="E91" s="10"/>
      <c r="F91" s="10"/>
      <c r="G91" s="10"/>
      <c r="H91" s="10"/>
      <c r="I91" s="10">
        <v>850</v>
      </c>
      <c r="J91" s="10" t="s">
        <v>216</v>
      </c>
      <c r="K91" s="10" t="s">
        <v>52</v>
      </c>
      <c r="L91" s="10"/>
      <c r="M91" s="10"/>
      <c r="N91" s="13" t="s">
        <v>102</v>
      </c>
    </row>
    <row r="92" spans="1:14">
      <c r="A92" s="13"/>
      <c r="B92" s="13"/>
      <c r="C92" s="13" t="s">
        <v>217</v>
      </c>
      <c r="D92" t="s">
        <v>218</v>
      </c>
      <c r="E92" s="10"/>
      <c r="F92" s="10"/>
      <c r="G92" s="10"/>
      <c r="H92" s="10"/>
      <c r="I92" s="10">
        <v>1</v>
      </c>
      <c r="J92" s="10" t="s">
        <v>23</v>
      </c>
      <c r="K92" s="10"/>
      <c r="L92" s="10"/>
      <c r="M92" s="10"/>
      <c r="N92" s="13"/>
    </row>
    <row r="93" spans="1:14">
      <c r="A93" s="13"/>
      <c r="B93" s="13"/>
      <c r="E93" s="10"/>
      <c r="I93" s="10"/>
      <c r="N93" s="13"/>
    </row>
    <row r="94" spans="1:14">
      <c r="A94" t="s">
        <v>219</v>
      </c>
      <c r="D94" s="29" t="s">
        <v>220</v>
      </c>
      <c r="N94" s="13"/>
    </row>
    <row r="95" spans="1:14">
      <c r="A95" t="s">
        <v>220</v>
      </c>
      <c r="C95" s="13" t="s">
        <v>221</v>
      </c>
      <c r="D95" s="13" t="s">
        <v>222</v>
      </c>
      <c r="I95">
        <v>1</v>
      </c>
      <c r="N95" s="13"/>
    </row>
    <row r="96" spans="1:14">
      <c r="A96" t="s">
        <v>220</v>
      </c>
      <c r="C96" s="13" t="s">
        <v>223</v>
      </c>
      <c r="D96" s="13" t="s">
        <v>224</v>
      </c>
      <c r="I96">
        <v>1</v>
      </c>
      <c r="N96" s="13"/>
    </row>
    <row r="97" spans="1:14">
      <c r="A97" t="s">
        <v>220</v>
      </c>
      <c r="C97" s="13" t="s">
        <v>225</v>
      </c>
      <c r="D97" s="13" t="s">
        <v>226</v>
      </c>
      <c r="I97">
        <v>1</v>
      </c>
      <c r="N97" s="13"/>
    </row>
    <row r="98" spans="1:14">
      <c r="A98" t="s">
        <v>220</v>
      </c>
      <c r="C98" s="13" t="s">
        <v>227</v>
      </c>
      <c r="D98" s="13" t="s">
        <v>228</v>
      </c>
      <c r="I98">
        <v>1</v>
      </c>
      <c r="N98" s="13"/>
    </row>
    <row r="99" spans="1:14">
      <c r="A99" t="s">
        <v>220</v>
      </c>
      <c r="C99" s="13" t="s">
        <v>229</v>
      </c>
      <c r="D99" s="13" t="s">
        <v>230</v>
      </c>
      <c r="I99">
        <v>3</v>
      </c>
      <c r="N99" s="13"/>
    </row>
    <row r="100" spans="1:14">
      <c r="A100" t="s">
        <v>220</v>
      </c>
      <c r="C100" s="13" t="s">
        <v>231</v>
      </c>
      <c r="D100" s="13" t="s">
        <v>232</v>
      </c>
      <c r="I100">
        <v>1</v>
      </c>
      <c r="N100" s="13"/>
    </row>
    <row r="101" spans="1:14">
      <c r="A101" t="s">
        <v>220</v>
      </c>
      <c r="C101" s="13" t="s">
        <v>233</v>
      </c>
      <c r="D101" s="13" t="s">
        <v>234</v>
      </c>
      <c r="I101">
        <v>4</v>
      </c>
      <c r="N101" s="13"/>
    </row>
    <row r="102" spans="1:14">
      <c r="A102" t="s">
        <v>220</v>
      </c>
      <c r="C102" s="13" t="s">
        <v>235</v>
      </c>
      <c r="D102" s="13" t="s">
        <v>236</v>
      </c>
      <c r="I102">
        <v>1</v>
      </c>
      <c r="N102" s="13"/>
    </row>
    <row r="103" spans="1:14">
      <c r="N103" s="13"/>
    </row>
    <row r="104" spans="1:14">
      <c r="N104" s="13"/>
    </row>
    <row r="105" spans="1:14">
      <c r="N105" s="13"/>
    </row>
    <row r="106" spans="1:14">
      <c r="A106" s="13"/>
      <c r="B106" s="13"/>
      <c r="E106" s="13"/>
      <c r="N106" s="13"/>
    </row>
    <row r="107" spans="1:14">
      <c r="A107" s="13"/>
      <c r="B107" s="13"/>
      <c r="E107" s="13"/>
      <c r="N107" s="13"/>
    </row>
    <row r="108" spans="1:14">
      <c r="N108" s="13"/>
    </row>
    <row r="109" spans="1:14">
      <c r="N109" s="13"/>
    </row>
    <row r="110" spans="1:14">
      <c r="N110" s="13"/>
    </row>
    <row r="111" spans="1:14">
      <c r="N111" s="13"/>
    </row>
    <row r="112" spans="1:14">
      <c r="N112" s="13"/>
    </row>
    <row r="113" spans="14:14">
      <c r="N113" s="13"/>
    </row>
    <row r="114" spans="14:14">
      <c r="N114" s="13"/>
    </row>
    <row r="115" spans="14:14">
      <c r="N115" s="13"/>
    </row>
    <row r="116" spans="14:14">
      <c r="N116" s="13"/>
    </row>
    <row r="117" spans="14:14">
      <c r="N117" s="13"/>
    </row>
    <row r="118" spans="14:14">
      <c r="N118" s="13"/>
    </row>
    <row r="119" spans="14:14">
      <c r="N119" s="13"/>
    </row>
    <row r="120" spans="14:14">
      <c r="N120" s="13"/>
    </row>
    <row r="121" spans="14:14">
      <c r="N121" s="13"/>
    </row>
    <row r="122" spans="14:14">
      <c r="N122" s="13"/>
    </row>
    <row r="123" spans="14:14">
      <c r="N123" s="13"/>
    </row>
    <row r="124" spans="14:14">
      <c r="N124" s="13"/>
    </row>
    <row r="125" spans="14:14">
      <c r="N125" s="13"/>
    </row>
    <row r="126" spans="14:14">
      <c r="N126" s="13"/>
    </row>
    <row r="127" spans="14:14">
      <c r="N127" s="13"/>
    </row>
    <row r="128" spans="14:14">
      <c r="N128" s="13"/>
    </row>
    <row r="129" spans="14:14">
      <c r="N129" s="13"/>
    </row>
    <row r="130" spans="14:14">
      <c r="N130" s="13"/>
    </row>
    <row r="131" spans="14:14">
      <c r="N131" s="13"/>
    </row>
    <row r="132" spans="14:14">
      <c r="N132" s="13"/>
    </row>
    <row r="133" spans="14:14">
      <c r="N133" s="13"/>
    </row>
    <row r="134" spans="14:14">
      <c r="N134" s="13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2.75"/>
  <cols>
    <col min="1" max="1" width="18.125" style="10" customWidth="1"/>
    <col min="2" max="2" width="22.625" style="10" customWidth="1"/>
    <col min="3" max="3" width="19.25" style="10" customWidth="1"/>
    <col min="4" max="4" width="16.625" style="10" customWidth="1"/>
    <col min="5" max="7" width="10.625" style="10" customWidth="1"/>
  </cols>
  <sheetData>
    <row r="1" spans="1:4" ht="14.25">
      <c r="A1" s="12" t="s">
        <v>237</v>
      </c>
      <c r="B1" s="10" t="s">
        <v>238</v>
      </c>
      <c r="C1" s="10" t="s">
        <v>239</v>
      </c>
      <c r="D1" s="10" t="s">
        <v>240</v>
      </c>
    </row>
    <row r="2" spans="1:4" ht="14.25">
      <c r="A2" s="10" t="s">
        <v>241</v>
      </c>
      <c r="B2" s="10">
        <v>5</v>
      </c>
      <c r="C2" s="12" t="e">
        <f>FLAT_BOM!#REF!</f>
        <v>#REF!</v>
      </c>
      <c r="D2" s="12" t="e">
        <f>B2*C2</f>
        <v>#REF!</v>
      </c>
    </row>
    <row r="3" spans="1:4" ht="14.25">
      <c r="A3" s="10" t="s">
        <v>242</v>
      </c>
      <c r="B3" s="10">
        <v>20</v>
      </c>
      <c r="C3" s="12" t="e">
        <f>C2</f>
        <v>#REF!</v>
      </c>
      <c r="D3" s="12" t="e">
        <f>B3*C3</f>
        <v>#REF!</v>
      </c>
    </row>
    <row r="4" spans="1:4" ht="14.25">
      <c r="D4" s="12" t="e">
        <f>SUM(D2:D3)</f>
        <v>#REF!</v>
      </c>
    </row>
    <row r="6" spans="1:4" ht="14.25">
      <c r="A6" s="10" t="s">
        <v>243</v>
      </c>
      <c r="B6" s="10" t="s">
        <v>244</v>
      </c>
      <c r="C6" s="10" t="s">
        <v>239</v>
      </c>
      <c r="D6" s="10" t="s">
        <v>240</v>
      </c>
    </row>
    <row r="7" spans="1:4" ht="14.25">
      <c r="A7" s="10" t="s">
        <v>245</v>
      </c>
      <c r="B7" s="10">
        <v>1000</v>
      </c>
      <c r="C7" s="12" t="e">
        <f>FLAT_BOM!#REF!</f>
        <v>#REF!</v>
      </c>
      <c r="D7" s="12" t="e">
        <f>B7*C7</f>
        <v>#REF!</v>
      </c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625" customWidth="1"/>
  </cols>
  <sheetData/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FLAT_BOM</vt:lpstr>
      <vt:lpstr>Sheet2</vt:lpstr>
      <vt:lpstr>MBOM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</dc:creator>
  <cp:lastModifiedBy>user</cp:lastModifiedBy>
  <cp:revision>99</cp:revision>
  <dcterms:created xsi:type="dcterms:W3CDTF">2017-04-20T10:24:15Z</dcterms:created>
  <dcterms:modified xsi:type="dcterms:W3CDTF">2020-05-05T18:01:18Z</dcterms:modified>
</cp:coreProperties>
</file>