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AO-100\hardware\"/>
    </mc:Choice>
  </mc:AlternateContent>
  <xr:revisionPtr revIDLastSave="0" documentId="8_{06FA1262-6633-4BBB-8BC6-35914E995EAE}" xr6:coauthVersionLast="45" xr6:coauthVersionMax="45" xr10:uidLastSave="{00000000-0000-0000-0000-000000000000}"/>
  <bookViews>
    <workbookView xWindow="-120" yWindow="-120" windowWidth="29040" windowHeight="15840"/>
  </bookViews>
  <sheets>
    <sheet name="BOM" sheetId="1" r:id="rId1"/>
    <sheet name="PL" sheetId="2" r:id="rId2"/>
  </sheets>
  <definedNames>
    <definedName name="Excel_BuiltIn_Print_Area">"NA()"</definedName>
    <definedName name="Excel_BuiltIn_Print_Area_1">"NA()"</definedName>
    <definedName name="Excel_BuiltIn_Print_Area_1_1">"NA()"</definedName>
    <definedName name="Excel_BuiltIn_Print_Area_1_1_1">"NA()"</definedName>
    <definedName name="Excel_BuiltIn_Print_Area_2">"NA()"</definedName>
    <definedName name="Excel_BuiltIn_Sheet_Title">"""Sheet1"""</definedName>
    <definedName name="Excel_BuiltIn_Sheet_Title_1">"""Sheet1"""</definedName>
    <definedName name="Excel_BuiltIn_Sheet_Title_1_1">"""Sheet1"""</definedName>
    <definedName name="Excel_BuiltIn_Sheet_Title_2">"""Sheet2"""</definedName>
    <definedName name="Excel_BuiltIn_Sheet_Title_2_1">"""Sheet2"""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2" l="1"/>
  <c r="G36" i="2"/>
  <c r="E36" i="2"/>
  <c r="E35" i="2"/>
  <c r="G35" i="2" s="1"/>
  <c r="E34" i="2"/>
  <c r="G34" i="2" s="1"/>
  <c r="G33" i="2" s="1"/>
  <c r="G28" i="2"/>
  <c r="G27" i="2"/>
  <c r="E27" i="2"/>
  <c r="E26" i="2"/>
  <c r="G26" i="2" s="1"/>
  <c r="E25" i="2"/>
  <c r="G25" i="2" s="1"/>
  <c r="G24" i="2"/>
  <c r="E24" i="2"/>
  <c r="G19" i="2"/>
  <c r="E16" i="2"/>
  <c r="G16" i="2" s="1"/>
  <c r="E15" i="2"/>
  <c r="G15" i="2" s="1"/>
  <c r="G14" i="2"/>
  <c r="E14" i="2"/>
  <c r="G13" i="2"/>
  <c r="E13" i="2"/>
  <c r="G7" i="2"/>
  <c r="E7" i="2"/>
  <c r="G6" i="2"/>
  <c r="E6" i="2"/>
  <c r="E5" i="2"/>
  <c r="G5" i="2" s="1"/>
  <c r="E4" i="2"/>
  <c r="G4" i="2" s="1"/>
  <c r="G2" i="2" s="1"/>
  <c r="G3" i="2"/>
  <c r="E3" i="2"/>
  <c r="G23" i="2" l="1"/>
  <c r="G12" i="2"/>
</calcChain>
</file>

<file path=xl/sharedStrings.xml><?xml version="1.0" encoding="utf-8"?>
<sst xmlns="http://schemas.openxmlformats.org/spreadsheetml/2006/main" count="588" uniqueCount="258">
  <si>
    <t>Description</t>
  </si>
  <si>
    <t>Material</t>
  </si>
  <si>
    <t>Item #</t>
  </si>
  <si>
    <t>Qty Required</t>
  </si>
  <si>
    <t>Price Each</t>
  </si>
  <si>
    <t>Supplier</t>
  </si>
  <si>
    <t>Part #</t>
  </si>
  <si>
    <t>MiniMax</t>
  </si>
  <si>
    <t>Chassis</t>
  </si>
  <si>
    <t>KEY</t>
  </si>
  <si>
    <t>Lower Vertex, Left</t>
  </si>
  <si>
    <t>ABS (Acrylonitrile Butadiene Styrene)</t>
  </si>
  <si>
    <t>Aleph Objects</t>
  </si>
  <si>
    <t>Lower Vertex, Right</t>
  </si>
  <si>
    <t>Color</t>
  </si>
  <si>
    <t>Lower Vertex Middle</t>
  </si>
  <si>
    <t>To Be Provided by Aleph Objects</t>
  </si>
  <si>
    <t>Z Upper Idler</t>
  </si>
  <si>
    <t>Needs to be Updated by Design</t>
  </si>
  <si>
    <t>Z Lower Motor Mount</t>
  </si>
  <si>
    <t>Y Rod Mount</t>
  </si>
  <si>
    <t>Z Clamp</t>
  </si>
  <si>
    <t>Y Motor Mount</t>
  </si>
  <si>
    <t>Y Idler Mount</t>
  </si>
  <si>
    <t>Top Vertex, Mini 45</t>
  </si>
  <si>
    <t>Top Vertex, Mini 45 Switch</t>
  </si>
  <si>
    <t>Top Vertex, Mini 45 Spool</t>
  </si>
  <si>
    <t>Belt Clamp</t>
  </si>
  <si>
    <t>Electronics mount</t>
  </si>
  <si>
    <t>Aluminum Extrusion - 5 Series, 380mm</t>
  </si>
  <si>
    <t>aluminum</t>
  </si>
  <si>
    <t>HFS5-2020-420</t>
  </si>
  <si>
    <t>Aluminum Extrusion - 5 Series, 385mm, tapped on both ends, 5mm hole drilled at 70mm from ends</t>
  </si>
  <si>
    <t>HFS5-2020-420-TPW</t>
  </si>
  <si>
    <t>Aluminum Extrusion - 5 Series, 300mm, tapped on both ends</t>
  </si>
  <si>
    <t>HFS5-2020-340-TPW</t>
  </si>
  <si>
    <t>Aluminum Extrusion - 5 Series, 265mm, tapped on both ends</t>
  </si>
  <si>
    <t>HFS5-2020-300-TPW</t>
  </si>
  <si>
    <t>Pre-Assembly Square Nuts -For HFS5</t>
  </si>
  <si>
    <t>Low Carbon Steel</t>
  </si>
  <si>
    <t>HNKK5-5</t>
  </si>
  <si>
    <t>8mm Smooth Rod x 375</t>
  </si>
  <si>
    <t>304 Stainless Steel</t>
  </si>
  <si>
    <t>Mcmaster-Carr</t>
  </si>
  <si>
    <t>1272T17</t>
  </si>
  <si>
    <t>MM Bed Plate Mount</t>
  </si>
  <si>
    <t>Aluminum</t>
  </si>
  <si>
    <t>Epocs</t>
  </si>
  <si>
    <t>Y Axix Plate</t>
  </si>
  <si>
    <t>Nema 17 Bipolar</t>
  </si>
  <si>
    <t>Soyo</t>
  </si>
  <si>
    <t>SY42STH47-1504A</t>
  </si>
  <si>
    <t>Female connector pins</t>
  </si>
  <si>
    <t>Hanson Hobbies</t>
  </si>
  <si>
    <t>4 pin connector housing</t>
  </si>
  <si>
    <t>608 Bearing</t>
  </si>
  <si>
    <t>Stainless Steel</t>
  </si>
  <si>
    <t>VXB.com</t>
  </si>
  <si>
    <t>608ZZ Bearings</t>
  </si>
  <si>
    <t>Belt Y axis, GT2 2mm, 1000mm</t>
  </si>
  <si>
    <t>Standoff, Aluminum for M5, OD 10mm, 30mm Long</t>
  </si>
  <si>
    <t>Timberline</t>
  </si>
  <si>
    <t>M3 Nut</t>
  </si>
  <si>
    <t>Zinc-Plated Steel</t>
  </si>
  <si>
    <t>90576A102</t>
  </si>
  <si>
    <t>M5 Nut</t>
  </si>
  <si>
    <t>Plain Steel</t>
  </si>
  <si>
    <t>M4 Nut Nyloc</t>
  </si>
  <si>
    <t>M5 Nut Nyloc</t>
  </si>
  <si>
    <t>M8 Nut Nyloc</t>
  </si>
  <si>
    <t>M3 Washer</t>
  </si>
  <si>
    <t>M5 Washer</t>
  </si>
  <si>
    <t>M8 Washer</t>
  </si>
  <si>
    <t>M3 x 10 Bolt, SHCS Black-Oxide</t>
  </si>
  <si>
    <t>Black-Oxide Alloy Steel</t>
  </si>
  <si>
    <t>M3 x 12 Bolt, SHCS Black-Oxide</t>
  </si>
  <si>
    <t>M5 x 10 Bolt, SHCS Black-Oxide</t>
  </si>
  <si>
    <t>M5 x 14 Bolt, SHCS Black-Oxide</t>
  </si>
  <si>
    <t>M5 x 16 Bolt, BHCS Black-Oxide</t>
  </si>
  <si>
    <t>M5 x 45 Bolt, BHCS Black-Oxide</t>
  </si>
  <si>
    <t>M8 x 35 Bolt, SHCS Black-Oxide</t>
  </si>
  <si>
    <t>M4 x 60 SHCS</t>
  </si>
  <si>
    <t>91290A188</t>
  </si>
  <si>
    <t>Thumb Screw Knob for M4 SHCS</t>
  </si>
  <si>
    <t>Plastic</t>
  </si>
  <si>
    <t>91175A620</t>
  </si>
  <si>
    <t>IGUS Bushing Pillow Block</t>
  </si>
  <si>
    <t>IGUS</t>
  </si>
  <si>
    <t>GT2 (2mm) Pitch, 36 Teeth, Polycarbonate timing pulley</t>
  </si>
  <si>
    <t>Stock Drive Products</t>
  </si>
  <si>
    <t>A 6Z51M036DF0605</t>
  </si>
  <si>
    <t>X-axis-assembly</t>
  </si>
  <si>
    <t>AO X-Axis Carriage Pillow</t>
  </si>
  <si>
    <t>AO X-Axis end Idler ACME</t>
  </si>
  <si>
    <t>AO X-Axis end motor mount ACME</t>
  </si>
  <si>
    <t>AO X-Axis end clamp ACME</t>
  </si>
  <si>
    <t>Beefy couplings ACME</t>
  </si>
  <si>
    <t>Belt-clamp</t>
  </si>
  <si>
    <t>Belt X axis, GT2 2mm, 1000mm</t>
  </si>
  <si>
    <t>Polytech Design, Inc.</t>
  </si>
  <si>
    <t>3/8-12 ACME Threaded Rod, 285mm</t>
  </si>
  <si>
    <t>3/8-12 ACME Hex Nut</t>
  </si>
  <si>
    <t>Brass</t>
  </si>
  <si>
    <t>8mm Smooth Rod x 410</t>
  </si>
  <si>
    <t>8mm Smooth Rod x 305</t>
  </si>
  <si>
    <t>90576A117</t>
  </si>
  <si>
    <t>91290A115</t>
  </si>
  <si>
    <t>M3 x 16 Bolt, SHCS Black-Oxide</t>
  </si>
  <si>
    <t>91290A120</t>
  </si>
  <si>
    <t>M4 x 20 Bolt, SHCS Black-Oxide</t>
  </si>
  <si>
    <t>91290A168</t>
  </si>
  <si>
    <t>M8 x 30 Bolt, SHCS Black-Oxide</t>
  </si>
  <si>
    <t>91290A434</t>
  </si>
  <si>
    <t>M3 Nyloc Nut</t>
  </si>
  <si>
    <t>91166A210</t>
  </si>
  <si>
    <t>M4 Washer</t>
  </si>
  <si>
    <t>91166A230</t>
  </si>
  <si>
    <t>M4 Nut</t>
  </si>
  <si>
    <t>90592A011</t>
  </si>
  <si>
    <t>Heated-bed-assembly</t>
  </si>
  <si>
    <t>Heated Print Bed</t>
  </si>
  <si>
    <t>Heat Bed Cover</t>
  </si>
  <si>
    <t>Glass</t>
  </si>
  <si>
    <t>Allen Scientific Glass</t>
  </si>
  <si>
    <t>Thermistor, 100K, axial</t>
  </si>
  <si>
    <t>Mouser</t>
  </si>
  <si>
    <t>871-B57560G104F</t>
  </si>
  <si>
    <t>16awg Wire, purple, 500mm</t>
  </si>
  <si>
    <t>24awg Wire, yellow, 580mm</t>
  </si>
  <si>
    <t>Binder Clips</t>
  </si>
  <si>
    <t>12755T72</t>
  </si>
  <si>
    <t>Wire Ferrules, 22-20 AWG</t>
  </si>
  <si>
    <t>9681K17</t>
  </si>
  <si>
    <t>Bed Springs</t>
  </si>
  <si>
    <t>Associated Spring</t>
  </si>
  <si>
    <t>M3 x 20 Bolt, SHCS Black-Oxide</t>
  </si>
  <si>
    <t>91290A125</t>
  </si>
  <si>
    <t>90592A009</t>
  </si>
  <si>
    <t>2 pin connector housing</t>
  </si>
  <si>
    <t>PET Tape, 90mm Wide, 400mm</t>
  </si>
  <si>
    <t>kaptontape</t>
  </si>
  <si>
    <t>KPT-3 1/2</t>
  </si>
  <si>
    <t>Kapton Tape, 20mm Wide, 250mm</t>
  </si>
  <si>
    <t>KPT-3/4</t>
  </si>
  <si>
    <t>Budaschnozzle V1.1</t>
  </si>
  <si>
    <t>Extruder (Wades)</t>
  </si>
  <si>
    <t>Wade Reloaded Extruder Block</t>
  </si>
  <si>
    <t>Wade Reloaded Idler Block</t>
  </si>
  <si>
    <t>Wade Reloaded Bearing Washer</t>
  </si>
  <si>
    <t>Reloaded herringbone large gear</t>
  </si>
  <si>
    <t>Reloaded herringbone small gear</t>
  </si>
  <si>
    <t>Hobbed, M8 x 60 Hex Head Bolt</t>
  </si>
  <si>
    <t>91280A550</t>
  </si>
  <si>
    <t>91166A270</t>
  </si>
  <si>
    <t>8mm Smooth Rod x 20 (.787in)</t>
  </si>
  <si>
    <t>M4 x 55 SHCS</t>
  </si>
  <si>
    <t>91290A187</t>
  </si>
  <si>
    <t>M4 Washer, Large Diameter</t>
  </si>
  <si>
    <t>91116A130</t>
  </si>
  <si>
    <t>M3 Set Screw (Grub Screw)</t>
  </si>
  <si>
    <t>91390A100</t>
  </si>
  <si>
    <t>Spring, .297OD, .049WD, .669FL</t>
  </si>
  <si>
    <t>Music Wire</t>
  </si>
  <si>
    <t>D12110</t>
  </si>
  <si>
    <t>Electronics and Wiring</t>
  </si>
  <si>
    <t>Driver Board</t>
  </si>
  <si>
    <t>Ramps, assembled</t>
  </si>
  <si>
    <t>Arduino</t>
  </si>
  <si>
    <t>Pololus</t>
  </si>
  <si>
    <t>Endstop-holder-mod</t>
  </si>
  <si>
    <t>Wire Clip</t>
  </si>
  <si>
    <t>Electronics Clamp</t>
  </si>
  <si>
    <t>M3 Washer, Nylon</t>
  </si>
  <si>
    <t>Nylon</t>
  </si>
  <si>
    <t>91290A123</t>
  </si>
  <si>
    <t>M3 x 25 Bolt, SHCS Black-Oxide</t>
  </si>
  <si>
    <t>91290A135</t>
  </si>
  <si>
    <t>M3 nyloc Nut</t>
  </si>
  <si>
    <t>Y Mech Switch Assembly</t>
  </si>
  <si>
    <t>Mechanical Switch</t>
  </si>
  <si>
    <t>24 awg 2 conductor ribbon cable, 320mm</t>
  </si>
  <si>
    <t>3 pin connector housing</t>
  </si>
  <si>
    <t>X Mech Switch Assembly</t>
  </si>
  <si>
    <t>24 awg 2 conductor ribbon cable, 510mm</t>
  </si>
  <si>
    <t>Z Mech Switch Assembly</t>
  </si>
  <si>
    <t>24 awg 2 conductor ribbon cable, 550mm</t>
  </si>
  <si>
    <t>Wire Wrap, 1/4”, 340mm</t>
  </si>
  <si>
    <t>7432K91</t>
  </si>
  <si>
    <t>Wire Wrap, 1/4”, 360mm</t>
  </si>
  <si>
    <t>Wire Wrap, 1/4”, 470mm</t>
  </si>
  <si>
    <t>Wire Wrap, 1/4”, 510mm</t>
  </si>
  <si>
    <t>Wire Wrap, 1/4”, 700mm</t>
  </si>
  <si>
    <t>Zip Ties</t>
  </si>
  <si>
    <t>7130K52</t>
  </si>
  <si>
    <t>Power Switch</t>
  </si>
  <si>
    <t>mouser</t>
  </si>
  <si>
    <t>612-RE111C1121</t>
  </si>
  <si>
    <t>Crimp on Terminals</t>
  </si>
  <si>
    <t>Silver Crimp Terminals</t>
  </si>
  <si>
    <t>Black, Slide together Connector housings</t>
  </si>
  <si>
    <t>24 awg 2 conductor wire, black, 900mm</t>
  </si>
  <si>
    <t>Home Depot</t>
  </si>
  <si>
    <t>cerrowire 252-1001g3</t>
  </si>
  <si>
    <t>Power Supply</t>
  </si>
  <si>
    <t>Terminal Cover</t>
  </si>
  <si>
    <t>3 Prong Plug</t>
  </si>
  <si>
    <t>70355K76</t>
  </si>
  <si>
    <t>Data Cable, 6'</t>
  </si>
  <si>
    <t>SDRAMPS Board</t>
  </si>
  <si>
    <t>MicroSD Card with Files</t>
  </si>
  <si>
    <t>MicroSD Adapter</t>
  </si>
  <si>
    <t>Coil holder</t>
  </si>
  <si>
    <t>Hub</t>
  </si>
  <si>
    <t>Back Arm</t>
  </si>
  <si>
    <t>Front Arm</t>
  </si>
  <si>
    <t>Feed Tube Support</t>
  </si>
  <si>
    <t>M4 x 20 Bolt, Hex Head</t>
  </si>
  <si>
    <t>M4 Wing Nut</t>
  </si>
  <si>
    <t>M8 x 50 Hex Head Bolt</t>
  </si>
  <si>
    <t>M8 Wing Nut</t>
  </si>
  <si>
    <t>Feed Tube, PTFE, 400mm</t>
  </si>
  <si>
    <t>PTFE</t>
  </si>
  <si>
    <t>5239K12</t>
  </si>
  <si>
    <t>Shipping</t>
  </si>
  <si>
    <t>Printer Documentation</t>
  </si>
  <si>
    <t>5 Meter Sample ABS</t>
  </si>
  <si>
    <t>Unpacking Instructions</t>
  </si>
  <si>
    <t>Box, 22” x 22” x 19”</t>
  </si>
  <si>
    <t>Packing Material</t>
  </si>
  <si>
    <t>?</t>
  </si>
  <si>
    <t>Z Axis Shipping Clamp</t>
  </si>
  <si>
    <t>Small Zip Tie</t>
  </si>
  <si>
    <t>Large Zip Tie</t>
  </si>
  <si>
    <t>Tape, Hold Glass to Heat Bed</t>
  </si>
  <si>
    <t>AR</t>
  </si>
  <si>
    <t>Qty to order</t>
  </si>
  <si>
    <t>Price Total 250</t>
  </si>
  <si>
    <t>Aluminum Kit w/ thds</t>
  </si>
  <si>
    <t>Aluminum Extrusion - 5 Series, 420mm</t>
  </si>
  <si>
    <t>Misumi</t>
  </si>
  <si>
    <t>Aluminum Extrusion - 5 Series, 420mm, tapped on both ends</t>
  </si>
  <si>
    <t>Aluminum Extrusion - 5 Series, 340mm, tapped on both ends</t>
  </si>
  <si>
    <t>Aluminum Kit w/o thds</t>
  </si>
  <si>
    <t>Aluminum Extrusion - 5 Series, 340mm</t>
  </si>
  <si>
    <t>HFS5-2020-340</t>
  </si>
  <si>
    <t>Aluminum Extrusion - 5 Series, 300mm</t>
  </si>
  <si>
    <t>HFS5-2020-300</t>
  </si>
  <si>
    <t>M5 BHCS, Stainless Steel, 16mm</t>
  </si>
  <si>
    <t>92095A212</t>
  </si>
  <si>
    <t>Mcmaster</t>
  </si>
  <si>
    <t>Aluminum Extrusion – 2020 Series, 420mm</t>
  </si>
  <si>
    <t>20-2020</t>
  </si>
  <si>
    <t>Aluminum Extrusion – 2020 Series, 420mm, tapped on both ends</t>
  </si>
  <si>
    <t>Aluminum Extrusion – 2020 Series, 340mm, tapped on both ends</t>
  </si>
  <si>
    <t>Aluminum Extrusion – 2020 Series, 300mm, tapped on both ends</t>
  </si>
  <si>
    <t>Economy T-nuts for 2020 with M5 x 0.8 threads</t>
  </si>
  <si>
    <t>Aluminum Extrusion – 2020 Series, 340mm</t>
  </si>
  <si>
    <t>Aluminum Extrusion – 2020 Series, 300mm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</si>
</sst>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8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ntarell"/>
    </font>
    <font>
      <sz val="10"/>
      <color rgb="FF000000"/>
      <name val="Cantarell1"/>
    </font>
    <font>
      <b/>
      <sz val="10"/>
      <color rgb="FF000000"/>
      <name val="Cantarell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8080"/>
        <bgColor rgb="FFFF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9"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4" fillId="0" borderId="0" xfId="0" applyFont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indent="1"/>
    </xf>
    <xf numFmtId="0" fontId="4" fillId="2" borderId="0" xfId="0" applyFont="1" applyFill="1" applyBorder="1" applyAlignment="1" applyProtection="1">
      <alignment horizontal="left" indent="2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/>
    <xf numFmtId="0" fontId="4" fillId="0" borderId="1" xfId="0" applyFont="1" applyFill="1" applyBorder="1" applyAlignment="1" applyProtection="1"/>
    <xf numFmtId="0" fontId="4" fillId="3" borderId="1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indent="2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left" indent="2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3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left" indent="3"/>
    </xf>
    <xf numFmtId="0" fontId="4" fillId="0" borderId="0" xfId="0" applyFont="1" applyFill="1" applyAlignment="1">
      <alignment horizontal="left" indent="2"/>
    </xf>
    <xf numFmtId="0" fontId="6" fillId="0" borderId="0" xfId="0" applyFont="1" applyFill="1" applyBorder="1" applyAlignment="1" applyProtection="1">
      <alignment horizontal="left" indent="2"/>
    </xf>
    <xf numFmtId="0" fontId="3" fillId="0" borderId="0" xfId="0" applyFont="1" applyFill="1" applyBorder="1" applyAlignment="1" applyProtection="1">
      <alignment horizontal="left" indent="2"/>
    </xf>
    <xf numFmtId="0" fontId="4" fillId="2" borderId="0" xfId="0" applyFont="1" applyFill="1" applyBorder="1" applyAlignment="1" applyProtection="1">
      <alignment horizontal="left" indent="3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 indent="1"/>
    </xf>
    <xf numFmtId="0" fontId="4" fillId="2" borderId="0" xfId="0" applyFont="1" applyFill="1"/>
    <xf numFmtId="0" fontId="4" fillId="0" borderId="0" xfId="0" applyFont="1" applyAlignment="1">
      <alignment horizontal="left" indent="2"/>
    </xf>
    <xf numFmtId="0" fontId="5" fillId="2" borderId="0" xfId="0" applyFont="1" applyFill="1" applyBorder="1" applyAlignment="1" applyProtection="1">
      <alignment horizontal="left" indent="2"/>
    </xf>
    <xf numFmtId="0" fontId="0" fillId="2" borderId="0" xfId="0" applyFill="1"/>
    <xf numFmtId="0" fontId="5" fillId="2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 indent="2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97"/>
  <sheetViews>
    <sheetView tabSelected="1" workbookViewId="0">
      <selection activeCell="G1" sqref="G1:G1048576"/>
    </sheetView>
  </sheetViews>
  <sheetFormatPr defaultRowHeight="15" outlineLevelRow="2"/>
  <cols>
    <col min="1" max="1" width="66.7109375" style="6" customWidth="1"/>
    <col min="2" max="2" width="35.28515625" style="6" customWidth="1"/>
    <col min="3" max="3" width="8.5703125" style="6" customWidth="1"/>
    <col min="4" max="4" width="9.5703125" style="5" customWidth="1"/>
    <col min="5" max="5" width="22.140625" style="5" customWidth="1"/>
    <col min="6" max="6" width="26.42578125" style="5" customWidth="1"/>
    <col min="7" max="8" width="12" style="6" customWidth="1"/>
    <col min="9" max="9" width="39.42578125" style="6" customWidth="1"/>
    <col min="10" max="240" width="12.140625" style="6" customWidth="1"/>
    <col min="241" max="253" width="12" style="3" customWidth="1"/>
    <col min="254" max="1020" width="12" customWidth="1"/>
  </cols>
  <sheetData>
    <row r="1" spans="1:252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>
      <c r="A2" s="4" t="s">
        <v>7</v>
      </c>
      <c r="B2" s="5"/>
      <c r="C2" s="5"/>
    </row>
    <row r="3" spans="1:252">
      <c r="A3" s="7" t="s">
        <v>8</v>
      </c>
      <c r="B3" s="5"/>
      <c r="C3" s="5"/>
      <c r="D3" s="5">
        <v>1</v>
      </c>
      <c r="H3" s="46" t="s">
        <v>9</v>
      </c>
      <c r="I3" s="46"/>
    </row>
    <row r="4" spans="1:252" outlineLevel="1">
      <c r="A4" s="8" t="s">
        <v>10</v>
      </c>
      <c r="B4" s="9" t="s">
        <v>11</v>
      </c>
      <c r="C4" s="9"/>
      <c r="D4" s="10">
        <v>4</v>
      </c>
      <c r="E4" s="10" t="s">
        <v>12</v>
      </c>
      <c r="F4" s="10"/>
      <c r="H4" s="11"/>
      <c r="I4" s="11"/>
    </row>
    <row r="5" spans="1:252" outlineLevel="1">
      <c r="A5" s="8" t="s">
        <v>13</v>
      </c>
      <c r="B5" s="9" t="s">
        <v>11</v>
      </c>
      <c r="C5" s="9"/>
      <c r="D5" s="10">
        <v>4</v>
      </c>
      <c r="E5" s="10" t="s">
        <v>12</v>
      </c>
      <c r="F5" s="10"/>
      <c r="H5" s="11" t="s">
        <v>14</v>
      </c>
      <c r="I5" s="11" t="s">
        <v>0</v>
      </c>
    </row>
    <row r="6" spans="1:252" outlineLevel="1">
      <c r="A6" s="8" t="s">
        <v>15</v>
      </c>
      <c r="B6" s="9" t="s">
        <v>11</v>
      </c>
      <c r="C6" s="9"/>
      <c r="D6" s="10">
        <v>4</v>
      </c>
      <c r="E6" s="10" t="s">
        <v>12</v>
      </c>
      <c r="F6" s="10"/>
      <c r="H6" s="12"/>
      <c r="I6" s="13" t="s">
        <v>16</v>
      </c>
    </row>
    <row r="7" spans="1:252" outlineLevel="1">
      <c r="A7" s="8" t="s">
        <v>17</v>
      </c>
      <c r="B7" s="9" t="s">
        <v>11</v>
      </c>
      <c r="C7" s="10"/>
      <c r="D7" s="10">
        <v>2</v>
      </c>
      <c r="E7" s="10" t="s">
        <v>12</v>
      </c>
      <c r="F7" s="10"/>
      <c r="H7" s="14"/>
      <c r="I7" s="13" t="s">
        <v>18</v>
      </c>
    </row>
    <row r="8" spans="1:252" outlineLevel="1">
      <c r="A8" s="8" t="s">
        <v>19</v>
      </c>
      <c r="B8" s="9" t="s">
        <v>11</v>
      </c>
      <c r="C8" s="10"/>
      <c r="D8" s="10">
        <v>2</v>
      </c>
      <c r="E8" s="10" t="s">
        <v>12</v>
      </c>
      <c r="F8" s="10"/>
    </row>
    <row r="9" spans="1:252" outlineLevel="1">
      <c r="A9" s="8" t="s">
        <v>20</v>
      </c>
      <c r="B9" s="9" t="s">
        <v>11</v>
      </c>
      <c r="C9" s="10"/>
      <c r="D9" s="10">
        <v>2</v>
      </c>
      <c r="E9" s="10" t="s">
        <v>12</v>
      </c>
      <c r="F9" s="10"/>
    </row>
    <row r="10" spans="1:252" outlineLevel="1">
      <c r="A10" s="8" t="s">
        <v>21</v>
      </c>
      <c r="B10" s="9" t="s">
        <v>11</v>
      </c>
      <c r="C10" s="10"/>
      <c r="D10" s="10">
        <v>4</v>
      </c>
      <c r="E10" s="10" t="s">
        <v>12</v>
      </c>
      <c r="F10" s="10"/>
    </row>
    <row r="11" spans="1:252" outlineLevel="1">
      <c r="A11" s="8" t="s">
        <v>22</v>
      </c>
      <c r="B11" s="9" t="s">
        <v>11</v>
      </c>
      <c r="C11" s="10"/>
      <c r="D11" s="10">
        <v>1</v>
      </c>
      <c r="E11" s="10" t="s">
        <v>12</v>
      </c>
      <c r="F11" s="10"/>
    </row>
    <row r="12" spans="1:252" outlineLevel="1">
      <c r="A12" s="8" t="s">
        <v>23</v>
      </c>
      <c r="B12" s="15" t="s">
        <v>11</v>
      </c>
      <c r="C12" s="10"/>
      <c r="D12" s="10">
        <v>1</v>
      </c>
      <c r="E12" s="10" t="s">
        <v>12</v>
      </c>
      <c r="F12" s="10"/>
    </row>
    <row r="13" spans="1:252" outlineLevel="1">
      <c r="A13" s="8" t="s">
        <v>24</v>
      </c>
      <c r="B13" s="15" t="s">
        <v>11</v>
      </c>
      <c r="C13" s="10"/>
      <c r="D13" s="10">
        <v>2</v>
      </c>
      <c r="E13" s="10" t="s">
        <v>12</v>
      </c>
      <c r="F13" s="10"/>
    </row>
    <row r="14" spans="1:252" outlineLevel="1">
      <c r="A14" s="8" t="s">
        <v>25</v>
      </c>
      <c r="B14" s="15" t="s">
        <v>11</v>
      </c>
      <c r="C14" s="10"/>
      <c r="D14" s="10">
        <v>1</v>
      </c>
      <c r="E14" s="10" t="s">
        <v>12</v>
      </c>
      <c r="F14" s="10"/>
    </row>
    <row r="15" spans="1:252" outlineLevel="1">
      <c r="A15" s="8" t="s">
        <v>26</v>
      </c>
      <c r="B15" s="15" t="s">
        <v>11</v>
      </c>
      <c r="C15" s="10"/>
      <c r="D15" s="10">
        <v>1</v>
      </c>
      <c r="E15" s="10" t="s">
        <v>12</v>
      </c>
      <c r="F15" s="10"/>
    </row>
    <row r="16" spans="1:252" outlineLevel="1">
      <c r="A16" s="8" t="s">
        <v>27</v>
      </c>
      <c r="B16" s="15" t="s">
        <v>11</v>
      </c>
      <c r="C16" s="10"/>
      <c r="D16" s="10">
        <v>2</v>
      </c>
      <c r="E16" s="10" t="s">
        <v>12</v>
      </c>
      <c r="F16" s="10"/>
    </row>
    <row r="17" spans="1:6" outlineLevel="1">
      <c r="A17" s="8" t="s">
        <v>28</v>
      </c>
      <c r="B17" s="15" t="s">
        <v>11</v>
      </c>
      <c r="C17" s="10"/>
      <c r="D17" s="10">
        <v>1</v>
      </c>
      <c r="E17" s="10" t="s">
        <v>12</v>
      </c>
      <c r="F17" s="10"/>
    </row>
    <row r="18" spans="1:6" outlineLevel="1">
      <c r="A18" s="16" t="s">
        <v>29</v>
      </c>
      <c r="B18" s="17" t="s">
        <v>30</v>
      </c>
      <c r="C18"/>
      <c r="D18" s="18">
        <v>4</v>
      </c>
      <c r="F18" s="18" t="s">
        <v>31</v>
      </c>
    </row>
    <row r="19" spans="1:6" outlineLevel="1">
      <c r="A19" s="16" t="s">
        <v>32</v>
      </c>
      <c r="B19" s="17" t="s">
        <v>30</v>
      </c>
      <c r="C19"/>
      <c r="D19" s="18">
        <v>2</v>
      </c>
      <c r="F19" s="18" t="s">
        <v>33</v>
      </c>
    </row>
    <row r="20" spans="1:6" ht="14.1" customHeight="1" outlineLevel="1">
      <c r="A20" s="16" t="s">
        <v>34</v>
      </c>
      <c r="B20" s="17" t="s">
        <v>30</v>
      </c>
      <c r="C20"/>
      <c r="D20" s="18">
        <v>4</v>
      </c>
      <c r="F20" s="19" t="s">
        <v>35</v>
      </c>
    </row>
    <row r="21" spans="1:6" outlineLevel="1">
      <c r="A21" s="20" t="s">
        <v>36</v>
      </c>
      <c r="B21" s="21" t="s">
        <v>30</v>
      </c>
      <c r="C21"/>
      <c r="D21" s="18">
        <v>4</v>
      </c>
      <c r="F21" s="22" t="s">
        <v>37</v>
      </c>
    </row>
    <row r="22" spans="1:6" outlineLevel="1">
      <c r="A22" s="20" t="s">
        <v>38</v>
      </c>
      <c r="B22" s="21" t="s">
        <v>39</v>
      </c>
      <c r="C22"/>
      <c r="D22" s="23">
        <v>78</v>
      </c>
      <c r="F22" s="22" t="s">
        <v>40</v>
      </c>
    </row>
    <row r="23" spans="1:6" outlineLevel="1">
      <c r="A23" s="24" t="s">
        <v>41</v>
      </c>
      <c r="B23" s="6" t="s">
        <v>42</v>
      </c>
      <c r="C23" s="5"/>
      <c r="D23" s="5">
        <v>2</v>
      </c>
      <c r="E23" s="5" t="s">
        <v>43</v>
      </c>
      <c r="F23" s="5" t="s">
        <v>44</v>
      </c>
    </row>
    <row r="24" spans="1:6" outlineLevel="1">
      <c r="A24" s="24" t="s">
        <v>45</v>
      </c>
      <c r="B24" s="25" t="s">
        <v>46</v>
      </c>
      <c r="C24" s="5"/>
      <c r="D24" s="5">
        <v>1</v>
      </c>
      <c r="E24" s="5" t="s">
        <v>47</v>
      </c>
    </row>
    <row r="25" spans="1:6" outlineLevel="1">
      <c r="A25" s="24" t="s">
        <v>48</v>
      </c>
      <c r="B25" s="25" t="s">
        <v>46</v>
      </c>
      <c r="C25" s="5"/>
      <c r="D25" s="5">
        <v>1</v>
      </c>
      <c r="E25" s="5" t="s">
        <v>47</v>
      </c>
    </row>
    <row r="26" spans="1:6" outlineLevel="1">
      <c r="A26" s="8" t="s">
        <v>49</v>
      </c>
      <c r="B26" s="10"/>
      <c r="C26" s="10"/>
      <c r="D26" s="10">
        <v>1</v>
      </c>
      <c r="E26" s="10" t="s">
        <v>50</v>
      </c>
      <c r="F26" s="10" t="s">
        <v>51</v>
      </c>
    </row>
    <row r="27" spans="1:6" outlineLevel="1">
      <c r="A27" s="26" t="s">
        <v>52</v>
      </c>
      <c r="B27" s="27"/>
      <c r="C27" s="28"/>
      <c r="D27" s="29">
        <v>12</v>
      </c>
      <c r="E27" s="5" t="s">
        <v>53</v>
      </c>
    </row>
    <row r="28" spans="1:6" outlineLevel="1">
      <c r="A28" s="26" t="s">
        <v>54</v>
      </c>
      <c r="B28" s="27"/>
      <c r="C28" s="28"/>
      <c r="D28" s="29">
        <v>3</v>
      </c>
      <c r="E28" s="5" t="s">
        <v>53</v>
      </c>
    </row>
    <row r="29" spans="1:6" outlineLevel="1">
      <c r="A29" s="24" t="s">
        <v>55</v>
      </c>
      <c r="B29" s="6" t="s">
        <v>56</v>
      </c>
      <c r="C29" s="5"/>
      <c r="D29" s="5">
        <v>2</v>
      </c>
      <c r="E29" s="5" t="s">
        <v>57</v>
      </c>
      <c r="F29" s="5" t="s">
        <v>58</v>
      </c>
    </row>
    <row r="30" spans="1:6" outlineLevel="1">
      <c r="A30" s="24" t="s">
        <v>59</v>
      </c>
      <c r="B30" s="5"/>
      <c r="C30" s="5"/>
      <c r="D30" s="5">
        <v>1</v>
      </c>
    </row>
    <row r="31" spans="1:6" outlineLevel="1">
      <c r="A31" s="24" t="s">
        <v>60</v>
      </c>
      <c r="B31" s="25" t="s">
        <v>46</v>
      </c>
      <c r="C31" s="5"/>
      <c r="D31" s="5">
        <v>4</v>
      </c>
      <c r="E31" s="5" t="s">
        <v>61</v>
      </c>
    </row>
    <row r="32" spans="1:6" outlineLevel="1">
      <c r="A32" s="24" t="s">
        <v>62</v>
      </c>
      <c r="B32" s="6" t="s">
        <v>63</v>
      </c>
      <c r="C32" s="5"/>
      <c r="D32" s="5">
        <v>8</v>
      </c>
      <c r="E32" s="5" t="s">
        <v>61</v>
      </c>
      <c r="F32" s="5" t="s">
        <v>64</v>
      </c>
    </row>
    <row r="33" spans="1:253" outlineLevel="1">
      <c r="A33" s="24" t="s">
        <v>65</v>
      </c>
      <c r="B33" s="6" t="s">
        <v>66</v>
      </c>
      <c r="C33" s="5"/>
      <c r="D33" s="5">
        <v>8</v>
      </c>
      <c r="E33" s="5" t="s">
        <v>61</v>
      </c>
    </row>
    <row r="34" spans="1:253" outlineLevel="1">
      <c r="A34" s="24" t="s">
        <v>67</v>
      </c>
      <c r="B34" s="6" t="s">
        <v>63</v>
      </c>
      <c r="C34" s="5"/>
      <c r="D34" s="5">
        <v>1</v>
      </c>
    </row>
    <row r="35" spans="1:253" outlineLevel="1">
      <c r="A35" s="24" t="s">
        <v>68</v>
      </c>
      <c r="B35" s="6" t="s">
        <v>63</v>
      </c>
      <c r="C35" s="5"/>
      <c r="D35" s="5">
        <v>4</v>
      </c>
    </row>
    <row r="36" spans="1:253" outlineLevel="1">
      <c r="A36" s="24" t="s">
        <v>69</v>
      </c>
      <c r="B36" s="6" t="s">
        <v>63</v>
      </c>
      <c r="D36" s="5">
        <v>1</v>
      </c>
      <c r="E36" s="5" t="s">
        <v>61</v>
      </c>
    </row>
    <row r="37" spans="1:253" outlineLevel="1">
      <c r="A37" s="24" t="s">
        <v>70</v>
      </c>
      <c r="B37" s="6" t="s">
        <v>63</v>
      </c>
      <c r="C37" s="5"/>
      <c r="D37" s="5">
        <v>14</v>
      </c>
      <c r="E37" s="5" t="s">
        <v>61</v>
      </c>
    </row>
    <row r="38" spans="1:253" outlineLevel="1">
      <c r="A38" s="24" t="s">
        <v>71</v>
      </c>
      <c r="B38" s="6" t="s">
        <v>63</v>
      </c>
      <c r="C38" s="5"/>
      <c r="D38" s="5">
        <v>70</v>
      </c>
      <c r="E38" s="5" t="s">
        <v>61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outlineLevel="1">
      <c r="A39" s="24" t="s">
        <v>72</v>
      </c>
      <c r="B39" s="6" t="s">
        <v>63</v>
      </c>
      <c r="C39" s="5"/>
      <c r="D39" s="5">
        <v>12</v>
      </c>
      <c r="E39" s="5" t="s">
        <v>61</v>
      </c>
    </row>
    <row r="40" spans="1:253" outlineLevel="1">
      <c r="A40" s="24" t="s">
        <v>73</v>
      </c>
      <c r="B40" s="6" t="s">
        <v>74</v>
      </c>
      <c r="C40" s="5"/>
      <c r="D40" s="5">
        <v>10</v>
      </c>
      <c r="E40" s="5" t="s">
        <v>61</v>
      </c>
    </row>
    <row r="41" spans="1:253" outlineLevel="1">
      <c r="A41" s="24" t="s">
        <v>75</v>
      </c>
      <c r="B41" s="6" t="s">
        <v>74</v>
      </c>
      <c r="C41" s="5"/>
      <c r="D41" s="5">
        <v>4</v>
      </c>
    </row>
    <row r="42" spans="1:253" outlineLevel="1">
      <c r="A42" s="24" t="s">
        <v>76</v>
      </c>
      <c r="B42" s="6" t="s">
        <v>74</v>
      </c>
      <c r="C42" s="5"/>
      <c r="D42" s="5">
        <v>84</v>
      </c>
      <c r="E42" s="5" t="s">
        <v>61</v>
      </c>
    </row>
    <row r="43" spans="1:253" outlineLevel="1">
      <c r="A43" s="24" t="s">
        <v>77</v>
      </c>
      <c r="B43" s="6" t="s">
        <v>74</v>
      </c>
      <c r="C43" s="5"/>
      <c r="D43" s="5">
        <v>16</v>
      </c>
      <c r="E43" s="5" t="s">
        <v>61</v>
      </c>
    </row>
    <row r="44" spans="1:253" outlineLevel="1">
      <c r="A44" s="24" t="s">
        <v>78</v>
      </c>
      <c r="B44" s="6" t="s">
        <v>74</v>
      </c>
      <c r="C44" s="5"/>
      <c r="D44" s="5">
        <v>4</v>
      </c>
      <c r="E44" s="5" t="s">
        <v>61</v>
      </c>
    </row>
    <row r="45" spans="1:253" outlineLevel="1">
      <c r="A45" s="24" t="s">
        <v>79</v>
      </c>
      <c r="B45" s="6" t="s">
        <v>63</v>
      </c>
      <c r="C45" s="5"/>
      <c r="D45" s="5">
        <v>4</v>
      </c>
      <c r="E45" s="5" t="s">
        <v>61</v>
      </c>
    </row>
    <row r="46" spans="1:253" outlineLevel="1">
      <c r="A46" s="24" t="s">
        <v>80</v>
      </c>
      <c r="B46" s="6" t="s">
        <v>74</v>
      </c>
      <c r="C46" s="5"/>
      <c r="D46" s="5">
        <v>1</v>
      </c>
      <c r="E46" s="5" t="s">
        <v>61</v>
      </c>
      <c r="F46" s="30"/>
    </row>
    <row r="47" spans="1:253" outlineLevel="1">
      <c r="A47" s="24" t="s">
        <v>81</v>
      </c>
      <c r="B47" s="6" t="s">
        <v>74</v>
      </c>
      <c r="D47" s="5">
        <v>1</v>
      </c>
      <c r="E47" s="5" t="s">
        <v>43</v>
      </c>
      <c r="F47" s="5" t="s">
        <v>82</v>
      </c>
    </row>
    <row r="48" spans="1:253" outlineLevel="1">
      <c r="A48" s="24" t="s">
        <v>83</v>
      </c>
      <c r="B48" s="6" t="s">
        <v>84</v>
      </c>
      <c r="D48" s="5">
        <v>1</v>
      </c>
      <c r="E48" s="5" t="s">
        <v>43</v>
      </c>
      <c r="F48" s="5" t="s">
        <v>85</v>
      </c>
    </row>
    <row r="49" spans="1:6" outlineLevel="1">
      <c r="A49" s="24" t="s">
        <v>86</v>
      </c>
      <c r="C49" s="5"/>
      <c r="D49" s="5">
        <v>4</v>
      </c>
      <c r="E49" s="5" t="s">
        <v>87</v>
      </c>
    </row>
    <row r="50" spans="1:6" outlineLevel="1">
      <c r="A50" s="24" t="s">
        <v>88</v>
      </c>
      <c r="C50" s="5"/>
      <c r="D50" s="5">
        <v>1</v>
      </c>
      <c r="E50" s="5" t="s">
        <v>89</v>
      </c>
      <c r="F50" s="5" t="s">
        <v>90</v>
      </c>
    </row>
    <row r="51" spans="1:6">
      <c r="A51" s="7" t="s">
        <v>91</v>
      </c>
      <c r="B51" s="5"/>
      <c r="C51" s="5"/>
      <c r="D51" s="5">
        <v>1</v>
      </c>
    </row>
    <row r="52" spans="1:6" outlineLevel="1">
      <c r="A52" s="8" t="s">
        <v>92</v>
      </c>
      <c r="B52" s="9" t="s">
        <v>11</v>
      </c>
      <c r="C52" s="10"/>
      <c r="D52" s="10">
        <v>1</v>
      </c>
      <c r="E52" s="10" t="s">
        <v>12</v>
      </c>
      <c r="F52" s="10"/>
    </row>
    <row r="53" spans="1:6" outlineLevel="1">
      <c r="A53" s="8" t="s">
        <v>93</v>
      </c>
      <c r="B53" s="15" t="s">
        <v>11</v>
      </c>
      <c r="C53" s="10"/>
      <c r="D53" s="10">
        <v>1</v>
      </c>
      <c r="E53" s="10" t="s">
        <v>12</v>
      </c>
      <c r="F53" s="10"/>
    </row>
    <row r="54" spans="1:6" outlineLevel="1">
      <c r="A54" s="8" t="s">
        <v>94</v>
      </c>
      <c r="B54" s="15" t="s">
        <v>11</v>
      </c>
      <c r="C54" s="10"/>
      <c r="D54" s="10">
        <v>1</v>
      </c>
      <c r="E54" s="10" t="s">
        <v>12</v>
      </c>
      <c r="F54" s="10"/>
    </row>
    <row r="55" spans="1:6" outlineLevel="1">
      <c r="A55" s="8" t="s">
        <v>95</v>
      </c>
      <c r="B55" s="15" t="s">
        <v>11</v>
      </c>
      <c r="C55" s="10"/>
      <c r="D55" s="10">
        <v>2</v>
      </c>
      <c r="E55" s="10" t="s">
        <v>12</v>
      </c>
      <c r="F55" s="10"/>
    </row>
    <row r="56" spans="1:6" outlineLevel="1">
      <c r="A56" s="8" t="s">
        <v>96</v>
      </c>
      <c r="B56" s="9" t="s">
        <v>11</v>
      </c>
      <c r="C56" s="10"/>
      <c r="D56" s="10">
        <v>2</v>
      </c>
      <c r="E56" s="10" t="s">
        <v>12</v>
      </c>
      <c r="F56" s="10"/>
    </row>
    <row r="57" spans="1:6" outlineLevel="1">
      <c r="A57" s="8" t="s">
        <v>97</v>
      </c>
      <c r="B57" s="9" t="s">
        <v>11</v>
      </c>
      <c r="C57" s="10"/>
      <c r="D57" s="10">
        <v>2</v>
      </c>
      <c r="E57" s="10" t="s">
        <v>12</v>
      </c>
      <c r="F57" s="10"/>
    </row>
    <row r="58" spans="1:6" outlineLevel="1">
      <c r="A58" s="8" t="s">
        <v>21</v>
      </c>
      <c r="B58" s="9" t="s">
        <v>11</v>
      </c>
      <c r="C58" s="10"/>
      <c r="D58" s="10">
        <v>4</v>
      </c>
      <c r="E58" s="10" t="s">
        <v>12</v>
      </c>
      <c r="F58" s="10"/>
    </row>
    <row r="59" spans="1:6" outlineLevel="1">
      <c r="A59" s="24" t="s">
        <v>88</v>
      </c>
      <c r="B59" s="25"/>
      <c r="C59" s="5"/>
      <c r="D59" s="5">
        <v>1</v>
      </c>
    </row>
    <row r="60" spans="1:6" outlineLevel="1">
      <c r="A60" s="24" t="s">
        <v>86</v>
      </c>
      <c r="C60" s="5"/>
      <c r="D60" s="5">
        <v>8</v>
      </c>
    </row>
    <row r="61" spans="1:6" outlineLevel="1">
      <c r="A61" s="8" t="s">
        <v>49</v>
      </c>
      <c r="B61" s="15"/>
      <c r="C61" s="10"/>
      <c r="D61" s="10">
        <v>3</v>
      </c>
      <c r="E61" s="10"/>
      <c r="F61" s="10" t="s">
        <v>51</v>
      </c>
    </row>
    <row r="62" spans="1:6" outlineLevel="1">
      <c r="A62" s="31" t="s">
        <v>52</v>
      </c>
      <c r="B62" s="27"/>
      <c r="C62" s="28"/>
      <c r="D62" s="29">
        <v>4</v>
      </c>
      <c r="E62" s="5" t="s">
        <v>53</v>
      </c>
    </row>
    <row r="63" spans="1:6" outlineLevel="1">
      <c r="A63" s="31" t="s">
        <v>54</v>
      </c>
      <c r="B63" s="27"/>
      <c r="C63" s="28"/>
      <c r="D63" s="29">
        <v>1</v>
      </c>
      <c r="E63" s="5" t="s">
        <v>53</v>
      </c>
    </row>
    <row r="64" spans="1:6" outlineLevel="1">
      <c r="A64" s="24" t="s">
        <v>55</v>
      </c>
      <c r="B64" s="6" t="s">
        <v>56</v>
      </c>
      <c r="C64" s="5"/>
      <c r="D64" s="5">
        <v>2</v>
      </c>
      <c r="E64" s="5" t="s">
        <v>57</v>
      </c>
      <c r="F64" s="5" t="s">
        <v>58</v>
      </c>
    </row>
    <row r="65" spans="1:6" outlineLevel="1">
      <c r="A65" s="24" t="s">
        <v>98</v>
      </c>
      <c r="B65" s="5"/>
      <c r="C65" s="5"/>
      <c r="D65" s="5">
        <v>1</v>
      </c>
      <c r="E65" s="5" t="s">
        <v>99</v>
      </c>
    </row>
    <row r="66" spans="1:6" outlineLevel="1">
      <c r="A66" s="32" t="s">
        <v>100</v>
      </c>
      <c r="B66" s="6" t="s">
        <v>56</v>
      </c>
      <c r="C66" s="5"/>
      <c r="D66" s="5">
        <v>2</v>
      </c>
    </row>
    <row r="67" spans="1:6" outlineLevel="1">
      <c r="A67" s="32" t="s">
        <v>101</v>
      </c>
      <c r="B67" s="6" t="s">
        <v>102</v>
      </c>
      <c r="C67" s="5"/>
      <c r="D67" s="5">
        <v>2</v>
      </c>
    </row>
    <row r="68" spans="1:6" outlineLevel="1">
      <c r="A68" s="32" t="s">
        <v>103</v>
      </c>
      <c r="B68" s="6" t="s">
        <v>42</v>
      </c>
      <c r="C68" s="5"/>
      <c r="D68" s="5">
        <v>2</v>
      </c>
      <c r="E68" s="5" t="s">
        <v>43</v>
      </c>
      <c r="F68" s="5" t="s">
        <v>44</v>
      </c>
    </row>
    <row r="69" spans="1:6" outlineLevel="1">
      <c r="A69" s="32" t="s">
        <v>104</v>
      </c>
      <c r="B69" s="6" t="s">
        <v>42</v>
      </c>
      <c r="C69" s="5"/>
      <c r="D69" s="5">
        <v>2</v>
      </c>
      <c r="E69" s="5" t="s">
        <v>43</v>
      </c>
      <c r="F69" s="5" t="s">
        <v>44</v>
      </c>
    </row>
    <row r="70" spans="1:6" outlineLevel="1">
      <c r="A70" s="24" t="s">
        <v>65</v>
      </c>
      <c r="B70" s="6" t="s">
        <v>66</v>
      </c>
      <c r="C70" s="5"/>
      <c r="D70" s="5">
        <v>8</v>
      </c>
      <c r="E70" s="5" t="s">
        <v>61</v>
      </c>
    </row>
    <row r="71" spans="1:6" outlineLevel="1">
      <c r="A71" s="24" t="s">
        <v>69</v>
      </c>
      <c r="B71" s="6" t="s">
        <v>63</v>
      </c>
      <c r="D71" s="5">
        <v>1</v>
      </c>
      <c r="E71" s="5" t="s">
        <v>61</v>
      </c>
      <c r="F71" s="5" t="s">
        <v>105</v>
      </c>
    </row>
    <row r="72" spans="1:6" outlineLevel="1">
      <c r="A72" s="24" t="s">
        <v>73</v>
      </c>
      <c r="B72" s="6" t="s">
        <v>74</v>
      </c>
      <c r="C72" s="5"/>
      <c r="D72" s="5">
        <v>11</v>
      </c>
      <c r="E72" s="5" t="s">
        <v>61</v>
      </c>
      <c r="F72" s="5" t="s">
        <v>106</v>
      </c>
    </row>
    <row r="73" spans="1:6" outlineLevel="1">
      <c r="A73" s="24" t="s">
        <v>75</v>
      </c>
      <c r="B73" s="6" t="s">
        <v>74</v>
      </c>
      <c r="C73" s="5"/>
      <c r="D73" s="5">
        <v>8</v>
      </c>
    </row>
    <row r="74" spans="1:6" outlineLevel="1">
      <c r="A74" s="24" t="s">
        <v>107</v>
      </c>
      <c r="B74" s="6" t="s">
        <v>74</v>
      </c>
      <c r="C74" s="5"/>
      <c r="D74" s="5">
        <v>24</v>
      </c>
      <c r="E74" s="5" t="s">
        <v>61</v>
      </c>
      <c r="F74" s="5" t="s">
        <v>108</v>
      </c>
    </row>
    <row r="75" spans="1:6" outlineLevel="1">
      <c r="A75" s="24" t="s">
        <v>109</v>
      </c>
      <c r="B75" s="6" t="s">
        <v>74</v>
      </c>
      <c r="D75" s="5">
        <v>2</v>
      </c>
      <c r="E75" s="5" t="s">
        <v>61</v>
      </c>
      <c r="F75" s="5" t="s">
        <v>110</v>
      </c>
    </row>
    <row r="76" spans="1:6" outlineLevel="1">
      <c r="A76" s="24" t="s">
        <v>77</v>
      </c>
      <c r="B76" s="6" t="s">
        <v>74</v>
      </c>
      <c r="C76" s="5"/>
      <c r="D76" s="5">
        <v>8</v>
      </c>
      <c r="E76" s="5" t="s">
        <v>61</v>
      </c>
    </row>
    <row r="77" spans="1:6" outlineLevel="1">
      <c r="A77" s="24" t="s">
        <v>111</v>
      </c>
      <c r="B77" s="6" t="s">
        <v>74</v>
      </c>
      <c r="C77" s="5"/>
      <c r="D77" s="5">
        <v>1</v>
      </c>
      <c r="E77" s="5" t="s">
        <v>61</v>
      </c>
      <c r="F77" s="5" t="s">
        <v>112</v>
      </c>
    </row>
    <row r="78" spans="1:6" outlineLevel="1">
      <c r="A78" s="24" t="s">
        <v>62</v>
      </c>
      <c r="B78" s="6" t="s">
        <v>66</v>
      </c>
      <c r="C78" s="5"/>
      <c r="D78" s="5">
        <v>12</v>
      </c>
    </row>
    <row r="79" spans="1:6" outlineLevel="1">
      <c r="A79" s="24" t="s">
        <v>113</v>
      </c>
      <c r="B79" s="6" t="s">
        <v>63</v>
      </c>
      <c r="C79" s="5"/>
      <c r="D79" s="5">
        <v>20</v>
      </c>
      <c r="E79" s="5" t="s">
        <v>61</v>
      </c>
      <c r="F79" s="5" t="s">
        <v>64</v>
      </c>
    </row>
    <row r="80" spans="1:6" outlineLevel="1">
      <c r="A80" s="24" t="s">
        <v>70</v>
      </c>
      <c r="B80" s="6" t="s">
        <v>63</v>
      </c>
      <c r="C80" s="5"/>
      <c r="D80" s="5">
        <v>39</v>
      </c>
      <c r="E80" s="5" t="s">
        <v>61</v>
      </c>
      <c r="F80" s="5" t="s">
        <v>114</v>
      </c>
    </row>
    <row r="81" spans="1:6" outlineLevel="1">
      <c r="A81" s="24" t="s">
        <v>115</v>
      </c>
      <c r="B81" s="6" t="s">
        <v>63</v>
      </c>
      <c r="C81" s="6">
        <v>30005</v>
      </c>
      <c r="D81" s="5">
        <v>2</v>
      </c>
      <c r="E81" s="5" t="s">
        <v>61</v>
      </c>
      <c r="F81" s="5" t="s">
        <v>116</v>
      </c>
    </row>
    <row r="82" spans="1:6" outlineLevel="1">
      <c r="A82" s="24" t="s">
        <v>117</v>
      </c>
      <c r="B82" s="6" t="s">
        <v>66</v>
      </c>
      <c r="C82" s="6">
        <v>30002</v>
      </c>
      <c r="D82" s="5">
        <v>2</v>
      </c>
      <c r="E82" s="5" t="s">
        <v>61</v>
      </c>
      <c r="F82" s="5" t="s">
        <v>118</v>
      </c>
    </row>
    <row r="83" spans="1:6">
      <c r="A83" s="7" t="s">
        <v>119</v>
      </c>
      <c r="B83" s="25"/>
      <c r="C83" s="5"/>
      <c r="D83" s="5">
        <v>1</v>
      </c>
    </row>
    <row r="84" spans="1:6" outlineLevel="1">
      <c r="A84" s="24" t="s">
        <v>120</v>
      </c>
      <c r="D84" s="5">
        <v>1</v>
      </c>
    </row>
    <row r="85" spans="1:6" outlineLevel="1">
      <c r="A85" s="8" t="s">
        <v>121</v>
      </c>
      <c r="B85" s="9" t="s">
        <v>122</v>
      </c>
      <c r="C85" s="9"/>
      <c r="D85" s="10">
        <v>1</v>
      </c>
      <c r="E85" s="10" t="s">
        <v>123</v>
      </c>
      <c r="F85" s="10"/>
    </row>
    <row r="86" spans="1:6" outlineLevel="1">
      <c r="A86" s="24" t="s">
        <v>124</v>
      </c>
      <c r="D86" s="5">
        <v>1</v>
      </c>
      <c r="E86" s="5" t="s">
        <v>125</v>
      </c>
      <c r="F86" s="5" t="s">
        <v>126</v>
      </c>
    </row>
    <row r="87" spans="1:6" outlineLevel="1">
      <c r="A87" s="24" t="s">
        <v>127</v>
      </c>
      <c r="B87" s="25"/>
      <c r="D87" s="5">
        <v>2</v>
      </c>
    </row>
    <row r="88" spans="1:6" outlineLevel="1">
      <c r="A88" s="24" t="s">
        <v>128</v>
      </c>
      <c r="B88" s="25"/>
      <c r="D88" s="5">
        <v>2</v>
      </c>
    </row>
    <row r="89" spans="1:6" outlineLevel="1">
      <c r="A89" s="24" t="s">
        <v>129</v>
      </c>
      <c r="B89" s="25"/>
      <c r="D89" s="5">
        <v>4</v>
      </c>
      <c r="E89" s="5" t="s">
        <v>43</v>
      </c>
      <c r="F89" s="5" t="s">
        <v>130</v>
      </c>
    </row>
    <row r="90" spans="1:6" outlineLevel="1">
      <c r="A90" s="33" t="s">
        <v>131</v>
      </c>
      <c r="B90" s="25"/>
      <c r="D90" s="5">
        <v>2</v>
      </c>
      <c r="E90" s="5" t="s">
        <v>43</v>
      </c>
      <c r="F90" s="5" t="s">
        <v>132</v>
      </c>
    </row>
    <row r="91" spans="1:6" outlineLevel="1">
      <c r="A91" s="24" t="s">
        <v>133</v>
      </c>
      <c r="B91" s="25"/>
      <c r="D91" s="5">
        <v>4</v>
      </c>
      <c r="E91" s="5" t="s">
        <v>134</v>
      </c>
    </row>
    <row r="92" spans="1:6" outlineLevel="1">
      <c r="A92" s="24" t="s">
        <v>135</v>
      </c>
      <c r="B92" s="6" t="s">
        <v>74</v>
      </c>
      <c r="D92" s="5">
        <v>4</v>
      </c>
      <c r="E92" s="5" t="s">
        <v>61</v>
      </c>
      <c r="F92" s="5" t="s">
        <v>136</v>
      </c>
    </row>
    <row r="93" spans="1:6" outlineLevel="1">
      <c r="A93" s="24" t="s">
        <v>62</v>
      </c>
      <c r="B93" s="6" t="s">
        <v>66</v>
      </c>
      <c r="D93" s="5">
        <v>4</v>
      </c>
      <c r="E93" s="5" t="s">
        <v>61</v>
      </c>
      <c r="F93" s="5" t="s">
        <v>137</v>
      </c>
    </row>
    <row r="94" spans="1:6" outlineLevel="1">
      <c r="A94" s="33" t="s">
        <v>138</v>
      </c>
      <c r="B94" s="27"/>
      <c r="C94" s="28"/>
      <c r="D94" s="29">
        <v>1</v>
      </c>
      <c r="E94" s="5" t="s">
        <v>53</v>
      </c>
    </row>
    <row r="95" spans="1:6" outlineLevel="1">
      <c r="A95" s="33" t="s">
        <v>52</v>
      </c>
      <c r="B95" s="27"/>
      <c r="C95" s="28"/>
      <c r="D95" s="29">
        <v>2</v>
      </c>
      <c r="E95" s="5" t="s">
        <v>53</v>
      </c>
    </row>
    <row r="96" spans="1:6" outlineLevel="1">
      <c r="A96" s="24" t="s">
        <v>139</v>
      </c>
      <c r="B96" s="25"/>
      <c r="D96" s="5">
        <v>1</v>
      </c>
      <c r="E96" s="5" t="s">
        <v>140</v>
      </c>
      <c r="F96" s="5" t="s">
        <v>141</v>
      </c>
    </row>
    <row r="97" spans="1:6" outlineLevel="1">
      <c r="A97" s="24" t="s">
        <v>142</v>
      </c>
      <c r="B97" s="25"/>
      <c r="D97" s="5">
        <v>1</v>
      </c>
      <c r="E97" s="5" t="s">
        <v>140</v>
      </c>
      <c r="F97" s="5" t="s">
        <v>143</v>
      </c>
    </row>
    <row r="98" spans="1:6">
      <c r="A98" s="7" t="s">
        <v>144</v>
      </c>
      <c r="B98" s="25"/>
      <c r="C98" s="5"/>
      <c r="D98" s="5">
        <v>1</v>
      </c>
    </row>
    <row r="99" spans="1:6">
      <c r="A99" s="7" t="s">
        <v>145</v>
      </c>
      <c r="B99" s="25"/>
      <c r="C99" s="5"/>
      <c r="D99" s="5">
        <v>1</v>
      </c>
    </row>
    <row r="100" spans="1:6" outlineLevel="1">
      <c r="A100" s="8" t="s">
        <v>146</v>
      </c>
      <c r="B100" s="9" t="s">
        <v>11</v>
      </c>
      <c r="C100" s="9"/>
      <c r="D100" s="10">
        <v>1</v>
      </c>
      <c r="E100" s="10" t="s">
        <v>12</v>
      </c>
      <c r="F100" s="10"/>
    </row>
    <row r="101" spans="1:6" outlineLevel="1">
      <c r="A101" s="8" t="s">
        <v>147</v>
      </c>
      <c r="B101" s="9" t="s">
        <v>11</v>
      </c>
      <c r="C101" s="9"/>
      <c r="D101" s="10">
        <v>1</v>
      </c>
      <c r="E101" s="10" t="s">
        <v>12</v>
      </c>
      <c r="F101" s="10"/>
    </row>
    <row r="102" spans="1:6" outlineLevel="1">
      <c r="A102" s="8" t="s">
        <v>148</v>
      </c>
      <c r="B102" s="9" t="s">
        <v>11</v>
      </c>
      <c r="C102" s="9"/>
      <c r="D102" s="10">
        <v>1</v>
      </c>
      <c r="E102" s="10" t="s">
        <v>12</v>
      </c>
      <c r="F102" s="10"/>
    </row>
    <row r="103" spans="1:6" outlineLevel="1">
      <c r="A103" s="8" t="s">
        <v>149</v>
      </c>
      <c r="B103" s="9" t="s">
        <v>11</v>
      </c>
      <c r="C103" s="9"/>
      <c r="D103" s="10">
        <v>1</v>
      </c>
      <c r="E103" s="10" t="s">
        <v>12</v>
      </c>
      <c r="F103" s="10"/>
    </row>
    <row r="104" spans="1:6" outlineLevel="1">
      <c r="A104" s="8" t="s">
        <v>150</v>
      </c>
      <c r="B104" s="9" t="s">
        <v>11</v>
      </c>
      <c r="C104" s="9"/>
      <c r="D104" s="10">
        <v>1</v>
      </c>
      <c r="E104" s="10" t="s">
        <v>12</v>
      </c>
      <c r="F104" s="10"/>
    </row>
    <row r="105" spans="1:6" outlineLevel="1">
      <c r="A105" s="24" t="s">
        <v>55</v>
      </c>
      <c r="B105" s="6" t="s">
        <v>56</v>
      </c>
      <c r="D105" s="5">
        <v>3</v>
      </c>
      <c r="E105" s="5" t="s">
        <v>57</v>
      </c>
      <c r="F105" s="5" t="s">
        <v>58</v>
      </c>
    </row>
    <row r="106" spans="1:6" outlineLevel="1">
      <c r="A106" s="24" t="s">
        <v>151</v>
      </c>
      <c r="B106" s="6" t="s">
        <v>63</v>
      </c>
      <c r="D106" s="5">
        <v>1</v>
      </c>
      <c r="F106" s="5" t="s">
        <v>152</v>
      </c>
    </row>
    <row r="107" spans="1:6" outlineLevel="1">
      <c r="A107" s="24" t="s">
        <v>69</v>
      </c>
      <c r="B107" s="6" t="s">
        <v>63</v>
      </c>
      <c r="D107" s="5">
        <v>1</v>
      </c>
      <c r="F107" s="5" t="s">
        <v>105</v>
      </c>
    </row>
    <row r="108" spans="1:6" outlineLevel="1">
      <c r="A108" s="24" t="s">
        <v>72</v>
      </c>
      <c r="B108" s="6" t="s">
        <v>63</v>
      </c>
      <c r="D108" s="5">
        <v>5</v>
      </c>
      <c r="F108" s="5" t="s">
        <v>153</v>
      </c>
    </row>
    <row r="109" spans="1:6" outlineLevel="1">
      <c r="A109" s="24" t="s">
        <v>154</v>
      </c>
      <c r="B109" s="6" t="s">
        <v>42</v>
      </c>
      <c r="D109" s="5">
        <v>1</v>
      </c>
      <c r="E109" s="5" t="s">
        <v>43</v>
      </c>
      <c r="F109" s="5" t="s">
        <v>44</v>
      </c>
    </row>
    <row r="110" spans="1:6" outlineLevel="1">
      <c r="A110" s="24" t="s">
        <v>155</v>
      </c>
      <c r="B110" s="6" t="s">
        <v>74</v>
      </c>
      <c r="D110" s="5">
        <v>2</v>
      </c>
      <c r="E110" s="5" t="s">
        <v>43</v>
      </c>
      <c r="F110" s="5" t="s">
        <v>156</v>
      </c>
    </row>
    <row r="111" spans="1:6" outlineLevel="1">
      <c r="A111" s="24" t="s">
        <v>83</v>
      </c>
      <c r="B111" s="6" t="s">
        <v>84</v>
      </c>
      <c r="D111" s="5">
        <v>2</v>
      </c>
      <c r="E111" s="5" t="s">
        <v>43</v>
      </c>
      <c r="F111" s="5" t="s">
        <v>85</v>
      </c>
    </row>
    <row r="112" spans="1:6" outlineLevel="1">
      <c r="A112" s="24" t="s">
        <v>157</v>
      </c>
      <c r="B112" s="6" t="s">
        <v>56</v>
      </c>
      <c r="D112" s="5">
        <v>2</v>
      </c>
      <c r="E112" s="5" t="s">
        <v>43</v>
      </c>
      <c r="F112" s="5" t="s">
        <v>158</v>
      </c>
    </row>
    <row r="113" spans="1:253" outlineLevel="1">
      <c r="A113" s="24" t="s">
        <v>115</v>
      </c>
      <c r="B113" s="6" t="s">
        <v>63</v>
      </c>
      <c r="D113" s="5">
        <v>2</v>
      </c>
      <c r="F113" s="5" t="s">
        <v>116</v>
      </c>
    </row>
    <row r="114" spans="1:253" outlineLevel="1">
      <c r="A114" s="24" t="s">
        <v>70</v>
      </c>
      <c r="B114" s="25" t="s">
        <v>63</v>
      </c>
      <c r="D114" s="5">
        <v>3</v>
      </c>
      <c r="F114" s="5" t="s">
        <v>114</v>
      </c>
    </row>
    <row r="115" spans="1:253" outlineLevel="1">
      <c r="A115" s="24" t="s">
        <v>62</v>
      </c>
      <c r="B115" s="6" t="s">
        <v>66</v>
      </c>
      <c r="D115" s="5">
        <v>1</v>
      </c>
      <c r="E115" s="5" t="s">
        <v>61</v>
      </c>
      <c r="F115" s="5" t="s">
        <v>137</v>
      </c>
    </row>
    <row r="116" spans="1:253" outlineLevel="1">
      <c r="A116" s="24" t="s">
        <v>159</v>
      </c>
      <c r="B116" s="6" t="s">
        <v>74</v>
      </c>
      <c r="C116" s="5"/>
      <c r="D116" s="5">
        <v>1</v>
      </c>
      <c r="F116" s="5" t="s">
        <v>160</v>
      </c>
    </row>
    <row r="117" spans="1:253" outlineLevel="1">
      <c r="A117" s="24" t="s">
        <v>73</v>
      </c>
      <c r="B117" s="6" t="s">
        <v>74</v>
      </c>
      <c r="D117" s="5">
        <v>3</v>
      </c>
      <c r="F117" s="5" t="s">
        <v>106</v>
      </c>
    </row>
    <row r="118" spans="1:253" outlineLevel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1:253" outlineLevel="1">
      <c r="A119" s="24" t="s">
        <v>161</v>
      </c>
      <c r="B119" s="6" t="s">
        <v>162</v>
      </c>
      <c r="D119" s="5">
        <v>2</v>
      </c>
      <c r="E119" s="5" t="s">
        <v>134</v>
      </c>
      <c r="F119" s="5" t="s">
        <v>163</v>
      </c>
    </row>
    <row r="120" spans="1:253" outlineLevel="1">
      <c r="A120" s="8" t="s">
        <v>49</v>
      </c>
      <c r="B120" s="9"/>
      <c r="C120" s="9"/>
      <c r="D120" s="10">
        <v>1</v>
      </c>
      <c r="E120" s="10"/>
      <c r="F120" s="10" t="s">
        <v>51</v>
      </c>
    </row>
    <row r="121" spans="1:253" outlineLevel="1">
      <c r="A121" s="26" t="s">
        <v>52</v>
      </c>
      <c r="B121" s="27"/>
      <c r="C121" s="28"/>
      <c r="D121" s="29">
        <v>4</v>
      </c>
      <c r="E121" s="5" t="s">
        <v>53</v>
      </c>
    </row>
    <row r="122" spans="1:253" outlineLevel="1">
      <c r="A122" s="26" t="s">
        <v>54</v>
      </c>
      <c r="B122" s="27"/>
      <c r="C122" s="28"/>
      <c r="D122" s="29">
        <v>1</v>
      </c>
      <c r="E122" s="5" t="s">
        <v>53</v>
      </c>
    </row>
    <row r="123" spans="1:253">
      <c r="A123" s="7" t="s">
        <v>164</v>
      </c>
      <c r="B123" s="25"/>
      <c r="C123" s="5"/>
      <c r="D123" s="5">
        <v>1</v>
      </c>
    </row>
    <row r="124" spans="1:253" outlineLevel="1">
      <c r="A124" s="34" t="s">
        <v>165</v>
      </c>
      <c r="B124" s="25"/>
      <c r="D124" s="5">
        <v>1</v>
      </c>
      <c r="E124" s="5" t="s">
        <v>12</v>
      </c>
    </row>
    <row r="125" spans="1:253" outlineLevel="2">
      <c r="A125" s="31" t="s">
        <v>166</v>
      </c>
      <c r="B125" s="25"/>
      <c r="D125" s="5">
        <v>1</v>
      </c>
    </row>
    <row r="126" spans="1:253" outlineLevel="2">
      <c r="A126" s="35" t="s">
        <v>167</v>
      </c>
      <c r="B126" s="15"/>
      <c r="C126" s="9"/>
      <c r="D126" s="10">
        <v>1</v>
      </c>
      <c r="E126" s="10"/>
      <c r="F126" s="10"/>
    </row>
    <row r="127" spans="1:253" outlineLevel="2">
      <c r="A127" s="35" t="s">
        <v>168</v>
      </c>
      <c r="B127" s="15"/>
      <c r="C127" s="9"/>
      <c r="D127" s="10">
        <v>4</v>
      </c>
      <c r="E127" s="10"/>
      <c r="F127" s="10"/>
    </row>
    <row r="128" spans="1:253" outlineLevel="1">
      <c r="A128" s="8" t="s">
        <v>169</v>
      </c>
      <c r="B128" s="9" t="s">
        <v>11</v>
      </c>
      <c r="C128" s="9"/>
      <c r="D128" s="10">
        <v>2</v>
      </c>
      <c r="E128" s="10" t="s">
        <v>12</v>
      </c>
      <c r="F128" s="10"/>
    </row>
    <row r="129" spans="1:6" outlineLevel="1">
      <c r="A129" s="8" t="s">
        <v>170</v>
      </c>
      <c r="B129" s="9" t="s">
        <v>11</v>
      </c>
      <c r="C129" s="9"/>
      <c r="D129" s="10">
        <v>4</v>
      </c>
      <c r="E129" s="10" t="s">
        <v>12</v>
      </c>
      <c r="F129" s="10"/>
    </row>
    <row r="130" spans="1:6" outlineLevel="1">
      <c r="A130" s="8" t="s">
        <v>171</v>
      </c>
      <c r="B130" s="9" t="s">
        <v>11</v>
      </c>
      <c r="C130" s="9"/>
      <c r="D130" s="10">
        <v>2</v>
      </c>
      <c r="E130" s="10" t="s">
        <v>12</v>
      </c>
      <c r="F130" s="10"/>
    </row>
    <row r="131" spans="1:6" outlineLevel="1">
      <c r="A131" s="24" t="s">
        <v>172</v>
      </c>
      <c r="B131" s="25" t="s">
        <v>173</v>
      </c>
      <c r="D131" s="5">
        <v>3</v>
      </c>
    </row>
    <row r="132" spans="1:6" outlineLevel="1">
      <c r="A132" s="24" t="s">
        <v>73</v>
      </c>
      <c r="B132" s="6" t="s">
        <v>74</v>
      </c>
      <c r="D132" s="5">
        <v>6</v>
      </c>
      <c r="F132" s="5" t="s">
        <v>108</v>
      </c>
    </row>
    <row r="133" spans="1:6" outlineLevel="1">
      <c r="A133" s="24" t="s">
        <v>107</v>
      </c>
      <c r="B133" s="6" t="s">
        <v>74</v>
      </c>
      <c r="D133" s="5">
        <v>2</v>
      </c>
      <c r="F133" s="5" t="s">
        <v>108</v>
      </c>
    </row>
    <row r="134" spans="1:6" outlineLevel="1">
      <c r="A134" s="24" t="s">
        <v>135</v>
      </c>
      <c r="B134" s="6" t="s">
        <v>74</v>
      </c>
      <c r="C134" s="5"/>
      <c r="D134" s="5">
        <v>2</v>
      </c>
      <c r="F134" s="5" t="s">
        <v>174</v>
      </c>
    </row>
    <row r="135" spans="1:6" outlineLevel="1">
      <c r="A135" s="24" t="s">
        <v>175</v>
      </c>
      <c r="B135" s="6" t="s">
        <v>74</v>
      </c>
      <c r="D135" s="5">
        <v>3</v>
      </c>
      <c r="F135" s="5" t="s">
        <v>176</v>
      </c>
    </row>
    <row r="136" spans="1:6" outlineLevel="1">
      <c r="A136" s="24" t="s">
        <v>70</v>
      </c>
      <c r="B136" s="25" t="s">
        <v>63</v>
      </c>
      <c r="D136" s="5">
        <v>12</v>
      </c>
      <c r="F136" s="5" t="s">
        <v>114</v>
      </c>
    </row>
    <row r="137" spans="1:6" outlineLevel="1">
      <c r="A137" s="24" t="s">
        <v>177</v>
      </c>
      <c r="B137" s="25" t="s">
        <v>63</v>
      </c>
      <c r="D137" s="5">
        <v>3</v>
      </c>
      <c r="F137" s="5" t="s">
        <v>64</v>
      </c>
    </row>
    <row r="138" spans="1:6" outlineLevel="1">
      <c r="A138" s="34" t="s">
        <v>178</v>
      </c>
      <c r="B138" s="25"/>
      <c r="D138" s="5">
        <v>1</v>
      </c>
    </row>
    <row r="139" spans="1:6" outlineLevel="2">
      <c r="A139" s="31" t="s">
        <v>179</v>
      </c>
      <c r="B139" s="25"/>
      <c r="D139" s="5">
        <v>1</v>
      </c>
    </row>
    <row r="140" spans="1:6" outlineLevel="2">
      <c r="A140" s="31" t="s">
        <v>180</v>
      </c>
      <c r="B140" s="25"/>
      <c r="D140" s="5">
        <v>1</v>
      </c>
      <c r="E140" s="5" t="s">
        <v>53</v>
      </c>
    </row>
    <row r="141" spans="1:6" outlineLevel="2">
      <c r="A141" s="26" t="s">
        <v>52</v>
      </c>
      <c r="B141" s="27"/>
      <c r="C141" s="28"/>
      <c r="D141" s="29">
        <v>2</v>
      </c>
      <c r="E141" s="5" t="s">
        <v>53</v>
      </c>
    </row>
    <row r="142" spans="1:6" outlineLevel="2">
      <c r="A142" s="26" t="s">
        <v>181</v>
      </c>
      <c r="B142" s="27"/>
      <c r="C142" s="28"/>
      <c r="D142" s="29">
        <v>1</v>
      </c>
      <c r="E142" s="5" t="s">
        <v>53</v>
      </c>
    </row>
    <row r="143" spans="1:6" outlineLevel="1">
      <c r="A143" s="34" t="s">
        <v>182</v>
      </c>
      <c r="B143" s="25"/>
      <c r="D143" s="5">
        <v>1</v>
      </c>
    </row>
    <row r="144" spans="1:6" outlineLevel="2">
      <c r="A144" s="31" t="s">
        <v>179</v>
      </c>
      <c r="B144" s="25"/>
      <c r="D144" s="5">
        <v>1</v>
      </c>
    </row>
    <row r="145" spans="1:6" outlineLevel="2">
      <c r="A145" s="31" t="s">
        <v>183</v>
      </c>
      <c r="B145" s="25"/>
      <c r="D145" s="5">
        <v>1</v>
      </c>
      <c r="E145" s="5" t="s">
        <v>53</v>
      </c>
    </row>
    <row r="146" spans="1:6" outlineLevel="2">
      <c r="A146" s="26" t="s">
        <v>52</v>
      </c>
      <c r="B146" s="27"/>
      <c r="C146" s="28"/>
      <c r="D146" s="29">
        <v>2</v>
      </c>
      <c r="E146" s="5" t="s">
        <v>53</v>
      </c>
    </row>
    <row r="147" spans="1:6" outlineLevel="2">
      <c r="A147" s="26" t="s">
        <v>181</v>
      </c>
      <c r="B147" s="27"/>
      <c r="C147" s="28"/>
      <c r="D147" s="29">
        <v>1</v>
      </c>
      <c r="E147" s="5" t="s">
        <v>53</v>
      </c>
    </row>
    <row r="148" spans="1:6" outlineLevel="1">
      <c r="A148" s="34" t="s">
        <v>184</v>
      </c>
      <c r="B148" s="25"/>
      <c r="D148" s="5">
        <v>1</v>
      </c>
    </row>
    <row r="149" spans="1:6" outlineLevel="2">
      <c r="A149" s="31" t="s">
        <v>179</v>
      </c>
      <c r="B149" s="25"/>
      <c r="D149" s="5">
        <v>1</v>
      </c>
    </row>
    <row r="150" spans="1:6" outlineLevel="2">
      <c r="A150" s="31" t="s">
        <v>185</v>
      </c>
      <c r="B150" s="25"/>
      <c r="D150" s="5">
        <v>1</v>
      </c>
      <c r="E150" s="5" t="s">
        <v>53</v>
      </c>
    </row>
    <row r="151" spans="1:6" outlineLevel="2">
      <c r="A151" s="26" t="s">
        <v>52</v>
      </c>
      <c r="B151" s="27"/>
      <c r="C151" s="28"/>
      <c r="D151" s="29">
        <v>2</v>
      </c>
      <c r="E151" s="5" t="s">
        <v>53</v>
      </c>
    </row>
    <row r="152" spans="1:6" outlineLevel="2">
      <c r="A152" s="26" t="s">
        <v>181</v>
      </c>
      <c r="B152" s="27"/>
      <c r="C152" s="28"/>
      <c r="D152" s="29">
        <v>1</v>
      </c>
      <c r="E152" s="5" t="s">
        <v>53</v>
      </c>
    </row>
    <row r="153" spans="1:6" outlineLevel="1">
      <c r="A153" s="24" t="s">
        <v>186</v>
      </c>
      <c r="B153" s="25"/>
      <c r="D153" s="5">
        <v>1</v>
      </c>
      <c r="E153" s="5" t="s">
        <v>43</v>
      </c>
      <c r="F153" s="5" t="s">
        <v>187</v>
      </c>
    </row>
    <row r="154" spans="1:6" outlineLevel="1">
      <c r="A154" s="24" t="s">
        <v>188</v>
      </c>
      <c r="B154" s="25"/>
      <c r="D154" s="5">
        <v>1</v>
      </c>
      <c r="E154" s="5" t="s">
        <v>43</v>
      </c>
      <c r="F154" s="5" t="s">
        <v>187</v>
      </c>
    </row>
    <row r="155" spans="1:6" outlineLevel="1">
      <c r="A155" s="24" t="s">
        <v>189</v>
      </c>
      <c r="B155" s="25"/>
      <c r="D155" s="5">
        <v>1</v>
      </c>
      <c r="E155" s="5" t="s">
        <v>43</v>
      </c>
      <c r="F155" s="5" t="s">
        <v>187</v>
      </c>
    </row>
    <row r="156" spans="1:6" outlineLevel="1">
      <c r="A156" s="24" t="s">
        <v>190</v>
      </c>
      <c r="B156" s="25"/>
      <c r="D156" s="5">
        <v>2</v>
      </c>
      <c r="E156" s="5" t="s">
        <v>43</v>
      </c>
      <c r="F156" s="5" t="s">
        <v>187</v>
      </c>
    </row>
    <row r="157" spans="1:6" outlineLevel="1">
      <c r="A157" s="24" t="s">
        <v>191</v>
      </c>
      <c r="B157" s="25"/>
      <c r="D157" s="5">
        <v>2</v>
      </c>
      <c r="E157" s="5" t="s">
        <v>43</v>
      </c>
      <c r="F157" s="5" t="s">
        <v>187</v>
      </c>
    </row>
    <row r="158" spans="1:6" outlineLevel="1">
      <c r="A158" s="24" t="s">
        <v>192</v>
      </c>
      <c r="B158" s="25"/>
      <c r="D158" s="5">
        <v>4</v>
      </c>
      <c r="E158" s="5" t="s">
        <v>43</v>
      </c>
      <c r="F158" s="5" t="s">
        <v>193</v>
      </c>
    </row>
    <row r="159" spans="1:6" outlineLevel="1">
      <c r="A159" s="24" t="s">
        <v>194</v>
      </c>
      <c r="B159" s="25"/>
      <c r="D159" s="5">
        <v>1</v>
      </c>
      <c r="E159" s="5" t="s">
        <v>195</v>
      </c>
      <c r="F159" s="5" t="s">
        <v>196</v>
      </c>
    </row>
    <row r="160" spans="1:6" outlineLevel="1">
      <c r="A160" s="24" t="s">
        <v>197</v>
      </c>
      <c r="B160" s="25"/>
      <c r="D160" s="5">
        <v>2</v>
      </c>
      <c r="E160" s="5" t="s">
        <v>43</v>
      </c>
    </row>
    <row r="161" spans="1:6" outlineLevel="1">
      <c r="A161" s="24" t="s">
        <v>198</v>
      </c>
      <c r="B161" s="25"/>
      <c r="D161" s="5">
        <v>4</v>
      </c>
    </row>
    <row r="162" spans="1:6" outlineLevel="1">
      <c r="A162" s="24" t="s">
        <v>199</v>
      </c>
      <c r="B162" s="25"/>
      <c r="D162" s="5">
        <v>4</v>
      </c>
    </row>
    <row r="163" spans="1:6" outlineLevel="1">
      <c r="A163" s="24" t="s">
        <v>200</v>
      </c>
      <c r="B163" s="25"/>
      <c r="C163" s="5"/>
      <c r="D163" s="5">
        <v>1</v>
      </c>
      <c r="E163" s="36" t="s">
        <v>201</v>
      </c>
      <c r="F163" s="37" t="s">
        <v>202</v>
      </c>
    </row>
    <row r="164" spans="1:6" outlineLevel="1">
      <c r="A164" s="24" t="s">
        <v>203</v>
      </c>
      <c r="B164" s="25"/>
      <c r="C164" s="5"/>
      <c r="D164" s="5">
        <v>1</v>
      </c>
      <c r="E164" s="36"/>
      <c r="F164" s="37"/>
    </row>
    <row r="165" spans="1:6" outlineLevel="1">
      <c r="A165" s="38" t="s">
        <v>204</v>
      </c>
      <c r="B165" s="9" t="s">
        <v>11</v>
      </c>
      <c r="C165" s="10"/>
      <c r="D165" s="10">
        <v>1</v>
      </c>
      <c r="E165" s="39" t="s">
        <v>12</v>
      </c>
      <c r="F165" s="39"/>
    </row>
    <row r="166" spans="1:6" outlineLevel="1">
      <c r="A166" s="24" t="s">
        <v>205</v>
      </c>
      <c r="B166" s="25"/>
      <c r="C166" s="5"/>
      <c r="D166" s="5">
        <v>1</v>
      </c>
      <c r="E166" s="36" t="s">
        <v>43</v>
      </c>
      <c r="F166" s="37" t="s">
        <v>206</v>
      </c>
    </row>
    <row r="167" spans="1:6" outlineLevel="1">
      <c r="A167" s="24" t="s">
        <v>207</v>
      </c>
      <c r="B167" s="25"/>
      <c r="C167" s="5"/>
      <c r="D167" s="5">
        <v>1</v>
      </c>
      <c r="E167" s="36"/>
      <c r="F167" s="37"/>
    </row>
    <row r="168" spans="1:6" outlineLevel="1">
      <c r="A168" s="24" t="s">
        <v>208</v>
      </c>
      <c r="D168" s="5">
        <v>1</v>
      </c>
    </row>
    <row r="169" spans="1:6" outlineLevel="1">
      <c r="A169" s="24" t="s">
        <v>209</v>
      </c>
      <c r="D169" s="5">
        <v>1</v>
      </c>
    </row>
    <row r="170" spans="1:6" outlineLevel="1">
      <c r="A170" s="24" t="s">
        <v>210</v>
      </c>
      <c r="D170" s="5">
        <v>1</v>
      </c>
    </row>
    <row r="171" spans="1:6">
      <c r="A171" s="40" t="s">
        <v>211</v>
      </c>
      <c r="B171" s="3"/>
      <c r="C171" s="3"/>
      <c r="D171" s="37"/>
      <c r="E171" s="3"/>
      <c r="F171" s="3"/>
    </row>
    <row r="172" spans="1:6" outlineLevel="1">
      <c r="A172" s="38" t="s">
        <v>212</v>
      </c>
      <c r="B172" s="9" t="s">
        <v>11</v>
      </c>
      <c r="C172" s="41"/>
      <c r="D172" s="39">
        <v>1</v>
      </c>
      <c r="E172" s="41" t="s">
        <v>12</v>
      </c>
      <c r="F172" s="41"/>
    </row>
    <row r="173" spans="1:6" outlineLevel="1">
      <c r="A173" s="38" t="s">
        <v>213</v>
      </c>
      <c r="B173" s="9" t="s">
        <v>11</v>
      </c>
      <c r="C173" s="41"/>
      <c r="D173" s="39">
        <v>3</v>
      </c>
      <c r="E173" s="41" t="s">
        <v>12</v>
      </c>
      <c r="F173" s="41"/>
    </row>
    <row r="174" spans="1:6" outlineLevel="1">
      <c r="A174" s="38" t="s">
        <v>214</v>
      </c>
      <c r="B174" s="9" t="s">
        <v>11</v>
      </c>
      <c r="C174" s="41"/>
      <c r="D174" s="39">
        <v>3</v>
      </c>
      <c r="E174" s="41" t="s">
        <v>12</v>
      </c>
      <c r="F174" s="41"/>
    </row>
    <row r="175" spans="1:6" outlineLevel="1">
      <c r="A175" s="38" t="s">
        <v>215</v>
      </c>
      <c r="B175" s="9" t="s">
        <v>11</v>
      </c>
      <c r="C175" s="41"/>
      <c r="D175" s="39">
        <v>1</v>
      </c>
      <c r="E175" s="41" t="s">
        <v>12</v>
      </c>
      <c r="F175" s="41"/>
    </row>
    <row r="176" spans="1:6" outlineLevel="1">
      <c r="A176" s="42" t="s">
        <v>216</v>
      </c>
      <c r="B176" s="3" t="s">
        <v>63</v>
      </c>
      <c r="C176" s="3"/>
      <c r="D176" s="37">
        <v>9</v>
      </c>
      <c r="E176" s="3"/>
      <c r="F176" s="3"/>
    </row>
    <row r="177" spans="1:6" outlineLevel="1">
      <c r="A177" s="42" t="s">
        <v>115</v>
      </c>
      <c r="B177" s="3" t="s">
        <v>63</v>
      </c>
      <c r="C177" s="3"/>
      <c r="D177" s="37">
        <v>9</v>
      </c>
      <c r="E177" s="3"/>
      <c r="F177" s="3"/>
    </row>
    <row r="178" spans="1:6" outlineLevel="1">
      <c r="A178" s="42" t="s">
        <v>217</v>
      </c>
      <c r="B178" s="3" t="s">
        <v>63</v>
      </c>
      <c r="C178" s="3"/>
      <c r="D178" s="37">
        <v>3</v>
      </c>
      <c r="E178" s="3"/>
      <c r="F178" s="3"/>
    </row>
    <row r="179" spans="1:6" ht="14.1" customHeight="1" outlineLevel="1">
      <c r="A179" s="42" t="s">
        <v>117</v>
      </c>
      <c r="B179" s="3" t="s">
        <v>63</v>
      </c>
      <c r="C179" s="3"/>
      <c r="D179" s="37">
        <v>6</v>
      </c>
      <c r="E179" s="3"/>
      <c r="F179" s="3"/>
    </row>
    <row r="180" spans="1:6" outlineLevel="1">
      <c r="A180" s="42" t="s">
        <v>218</v>
      </c>
      <c r="B180" s="3" t="s">
        <v>63</v>
      </c>
      <c r="C180" s="3"/>
      <c r="D180" s="37">
        <v>1</v>
      </c>
      <c r="E180" s="3"/>
      <c r="F180" s="3"/>
    </row>
    <row r="181" spans="1:6" outlineLevel="1">
      <c r="A181" s="42" t="s">
        <v>72</v>
      </c>
      <c r="B181" s="3" t="s">
        <v>63</v>
      </c>
      <c r="C181" s="3"/>
      <c r="D181" s="37">
        <v>4</v>
      </c>
      <c r="E181" s="3"/>
      <c r="F181" s="3"/>
    </row>
    <row r="182" spans="1:6" outlineLevel="1">
      <c r="A182" s="42" t="s">
        <v>219</v>
      </c>
      <c r="B182" s="3" t="s">
        <v>63</v>
      </c>
      <c r="C182" s="3"/>
      <c r="D182" s="37">
        <v>1</v>
      </c>
      <c r="E182" s="3"/>
      <c r="F182" s="3"/>
    </row>
    <row r="183" spans="1:6" outlineLevel="1">
      <c r="A183" s="24" t="s">
        <v>55</v>
      </c>
      <c r="B183" s="6" t="s">
        <v>56</v>
      </c>
      <c r="D183" s="5">
        <v>2</v>
      </c>
    </row>
    <row r="184" spans="1:6" outlineLevel="1">
      <c r="A184" s="24" t="s">
        <v>192</v>
      </c>
      <c r="B184" s="6" t="s">
        <v>173</v>
      </c>
      <c r="D184" s="5">
        <v>1</v>
      </c>
    </row>
    <row r="185" spans="1:6" outlineLevel="1">
      <c r="A185" s="24" t="s">
        <v>220</v>
      </c>
      <c r="B185" s="25" t="s">
        <v>221</v>
      </c>
      <c r="C185" s="5"/>
      <c r="D185" s="5">
        <v>1</v>
      </c>
      <c r="E185" s="36" t="s">
        <v>43</v>
      </c>
      <c r="F185" s="37" t="s">
        <v>222</v>
      </c>
    </row>
    <row r="186" spans="1:6">
      <c r="A186" s="7" t="s">
        <v>223</v>
      </c>
    </row>
    <row r="187" spans="1:6" outlineLevel="1">
      <c r="A187" s="24" t="s">
        <v>224</v>
      </c>
      <c r="D187" s="5">
        <v>1</v>
      </c>
    </row>
    <row r="188" spans="1:6" outlineLevel="1">
      <c r="A188" s="8" t="s">
        <v>225</v>
      </c>
      <c r="B188" s="9"/>
      <c r="C188" s="9"/>
      <c r="D188" s="10">
        <v>1</v>
      </c>
      <c r="E188" s="10"/>
      <c r="F188" s="10"/>
    </row>
    <row r="189" spans="1:6" outlineLevel="1">
      <c r="A189" s="24" t="s">
        <v>226</v>
      </c>
      <c r="D189" s="5">
        <v>1</v>
      </c>
    </row>
    <row r="190" spans="1:6" outlineLevel="1">
      <c r="A190" s="24" t="s">
        <v>227</v>
      </c>
      <c r="D190" s="5">
        <v>1</v>
      </c>
    </row>
    <row r="191" spans="1:6" outlineLevel="1">
      <c r="A191" s="24" t="s">
        <v>228</v>
      </c>
      <c r="D191" s="5" t="s">
        <v>229</v>
      </c>
    </row>
    <row r="192" spans="1:6" outlineLevel="1">
      <c r="A192" s="43" t="s">
        <v>230</v>
      </c>
      <c r="B192" s="9" t="s">
        <v>11</v>
      </c>
      <c r="C192" s="44"/>
      <c r="D192" s="45">
        <v>4</v>
      </c>
      <c r="E192" s="10" t="s">
        <v>12</v>
      </c>
      <c r="F192" s="45"/>
    </row>
    <row r="193" spans="1:6" outlineLevel="1">
      <c r="A193" s="16" t="s">
        <v>216</v>
      </c>
      <c r="B193" s="17"/>
      <c r="C193"/>
      <c r="D193" s="18">
        <v>4</v>
      </c>
      <c r="E193" s="5" t="s">
        <v>61</v>
      </c>
      <c r="F193" s="18"/>
    </row>
    <row r="194" spans="1:6" outlineLevel="1">
      <c r="A194" s="16" t="s">
        <v>217</v>
      </c>
      <c r="B194" s="17"/>
      <c r="C194"/>
      <c r="D194" s="18">
        <v>4</v>
      </c>
      <c r="E194" s="5" t="s">
        <v>61</v>
      </c>
      <c r="F194" s="19"/>
    </row>
    <row r="195" spans="1:6" outlineLevel="1">
      <c r="A195" s="20" t="s">
        <v>231</v>
      </c>
      <c r="B195" s="21"/>
      <c r="C195"/>
      <c r="D195" s="18">
        <v>3</v>
      </c>
      <c r="F195" s="22"/>
    </row>
    <row r="196" spans="1:6" outlineLevel="1">
      <c r="A196" s="24" t="s">
        <v>232</v>
      </c>
      <c r="D196" s="5">
        <v>1</v>
      </c>
    </row>
    <row r="197" spans="1:6" outlineLevel="1">
      <c r="A197" s="24" t="s">
        <v>233</v>
      </c>
      <c r="D197" s="5" t="s">
        <v>234</v>
      </c>
    </row>
  </sheetData>
  <mergeCells count="1">
    <mergeCell ref="H3:I3"/>
  </mergeCells>
  <pageMargins left="0.70000000000000007" right="0.70000000000000007" top="0.89290000000000003" bottom="0.89290000000000003" header="0.59720000000000006" footer="0.59720000000000006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workbookViewId="0"/>
  </sheetViews>
  <sheetFormatPr defaultRowHeight="12.75"/>
  <cols>
    <col min="1" max="1" width="58.7109375" style="21" customWidth="1"/>
    <col min="2" max="2" width="17.28515625" style="21" customWidth="1"/>
    <col min="3" max="3" width="21.7109375" style="21" customWidth="1"/>
    <col min="4" max="4" width="13.42578125" style="21" customWidth="1"/>
    <col min="5" max="5" width="13.140625" style="21" customWidth="1"/>
    <col min="6" max="6" width="13.5703125" style="21" customWidth="1"/>
    <col min="7" max="7" width="18.85546875" style="21" customWidth="1"/>
    <col min="8" max="8" width="14.140625" style="21" customWidth="1"/>
    <col min="9" max="1024" width="12.28515625" style="21" customWidth="1"/>
  </cols>
  <sheetData>
    <row r="1" spans="1:11" ht="15">
      <c r="A1" s="47" t="s">
        <v>0</v>
      </c>
      <c r="B1" s="47" t="s">
        <v>1</v>
      </c>
      <c r="C1" s="47" t="s">
        <v>2</v>
      </c>
      <c r="D1" s="47" t="s">
        <v>3</v>
      </c>
      <c r="E1" s="47" t="s">
        <v>235</v>
      </c>
      <c r="F1" s="47" t="s">
        <v>4</v>
      </c>
      <c r="G1" s="47" t="s">
        <v>236</v>
      </c>
      <c r="H1" s="47" t="s">
        <v>5</v>
      </c>
      <c r="I1" s="47"/>
      <c r="J1" s="48"/>
      <c r="K1" s="47"/>
    </row>
    <row r="2" spans="1:11" ht="15">
      <c r="A2" s="49" t="s">
        <v>237</v>
      </c>
      <c r="B2" s="17"/>
      <c r="C2" s="18"/>
      <c r="D2" s="18"/>
      <c r="E2" s="18"/>
      <c r="F2" s="50"/>
      <c r="G2" s="48">
        <f>SUM(G3:G7)</f>
        <v>5030.3999999999996</v>
      </c>
      <c r="H2" s="18"/>
      <c r="J2" s="18"/>
      <c r="K2" s="18"/>
    </row>
    <row r="3" spans="1:11" ht="15">
      <c r="A3" s="16" t="s">
        <v>238</v>
      </c>
      <c r="B3" s="17" t="s">
        <v>30</v>
      </c>
      <c r="C3" s="51" t="s">
        <v>31</v>
      </c>
      <c r="D3" s="18">
        <v>4</v>
      </c>
      <c r="E3" s="18">
        <f>64*D3</f>
        <v>256</v>
      </c>
      <c r="F3" s="52">
        <v>2.39</v>
      </c>
      <c r="G3" s="50">
        <f>(F3*E3)</f>
        <v>611.84</v>
      </c>
      <c r="H3" s="18" t="s">
        <v>239</v>
      </c>
      <c r="J3" s="18"/>
      <c r="K3" s="18"/>
    </row>
    <row r="4" spans="1:11" ht="15">
      <c r="A4" s="16" t="s">
        <v>240</v>
      </c>
      <c r="B4" s="17" t="s">
        <v>30</v>
      </c>
      <c r="C4" s="51" t="s">
        <v>33</v>
      </c>
      <c r="D4" s="18">
        <v>2</v>
      </c>
      <c r="E4" s="18">
        <f>64*D4</f>
        <v>128</v>
      </c>
      <c r="F4" s="52">
        <v>5.99</v>
      </c>
      <c r="G4" s="50">
        <f>(F4*E4)</f>
        <v>766.72</v>
      </c>
      <c r="H4" s="18" t="s">
        <v>239</v>
      </c>
      <c r="J4" s="18"/>
      <c r="K4" s="18"/>
    </row>
    <row r="5" spans="1:11" ht="15">
      <c r="A5" s="16" t="s">
        <v>241</v>
      </c>
      <c r="B5" s="17" t="s">
        <v>30</v>
      </c>
      <c r="C5" s="53" t="s">
        <v>35</v>
      </c>
      <c r="D5" s="18">
        <v>4</v>
      </c>
      <c r="E5" s="18">
        <f>64*D5</f>
        <v>256</v>
      </c>
      <c r="F5" s="54">
        <v>5.53</v>
      </c>
      <c r="G5" s="50">
        <f>(F5*E5)</f>
        <v>1415.68</v>
      </c>
      <c r="H5" s="18" t="s">
        <v>239</v>
      </c>
      <c r="I5" s="55"/>
      <c r="J5" s="18"/>
      <c r="K5" s="18"/>
    </row>
    <row r="6" spans="1:11" ht="15">
      <c r="A6" s="56" t="s">
        <v>34</v>
      </c>
      <c r="B6" s="21" t="s">
        <v>30</v>
      </c>
      <c r="C6" s="21" t="s">
        <v>37</v>
      </c>
      <c r="D6" s="18">
        <v>4</v>
      </c>
      <c r="E6" s="18">
        <f>64*D6</f>
        <v>256</v>
      </c>
      <c r="F6" s="57">
        <v>5.31</v>
      </c>
      <c r="G6" s="50">
        <f>(F6*E6)</f>
        <v>1359.36</v>
      </c>
      <c r="H6" s="18" t="s">
        <v>239</v>
      </c>
    </row>
    <row r="7" spans="1:11" ht="15">
      <c r="A7" s="56" t="s">
        <v>38</v>
      </c>
      <c r="B7" s="21" t="s">
        <v>39</v>
      </c>
      <c r="C7" s="21" t="s">
        <v>40</v>
      </c>
      <c r="D7" s="22">
        <v>1</v>
      </c>
      <c r="E7" s="18">
        <f>64*D7</f>
        <v>64</v>
      </c>
      <c r="F7" s="57">
        <v>13.7</v>
      </c>
      <c r="G7" s="50">
        <f>(F7*E7)</f>
        <v>876.8</v>
      </c>
      <c r="H7" s="18" t="s">
        <v>239</v>
      </c>
    </row>
    <row r="8" spans="1:11" ht="15">
      <c r="E8" s="18"/>
    </row>
    <row r="9" spans="1:11" ht="15">
      <c r="E9" s="18"/>
    </row>
    <row r="10" spans="1:11" ht="15">
      <c r="E10" s="18"/>
    </row>
    <row r="11" spans="1:11" ht="15">
      <c r="E11" s="18"/>
    </row>
    <row r="12" spans="1:11" ht="15">
      <c r="A12" s="49" t="s">
        <v>242</v>
      </c>
      <c r="B12" s="17"/>
      <c r="C12" s="18"/>
      <c r="D12" s="18"/>
      <c r="E12" s="18"/>
      <c r="F12" s="50"/>
      <c r="G12" s="48">
        <f>SUM(G13:G16)</f>
        <v>2726.3999999999996</v>
      </c>
      <c r="H12" s="18"/>
      <c r="J12" s="18"/>
      <c r="K12" s="18"/>
    </row>
    <row r="13" spans="1:11" ht="15">
      <c r="A13" s="16" t="s">
        <v>238</v>
      </c>
      <c r="B13" s="17" t="s">
        <v>30</v>
      </c>
      <c r="C13" s="51" t="s">
        <v>31</v>
      </c>
      <c r="D13" s="18">
        <v>6</v>
      </c>
      <c r="E13" s="18">
        <f>64*D13</f>
        <v>384</v>
      </c>
      <c r="F13" s="52">
        <v>2.39</v>
      </c>
      <c r="G13" s="50">
        <f>(F13*E13)</f>
        <v>917.76</v>
      </c>
      <c r="H13" s="18" t="s">
        <v>239</v>
      </c>
      <c r="J13" s="18"/>
      <c r="K13" s="18"/>
    </row>
    <row r="14" spans="1:11" ht="15">
      <c r="A14" s="16" t="s">
        <v>243</v>
      </c>
      <c r="B14" s="17" t="s">
        <v>30</v>
      </c>
      <c r="C14" s="53" t="s">
        <v>244</v>
      </c>
      <c r="D14" s="18">
        <v>4</v>
      </c>
      <c r="E14" s="18">
        <f>64*D14</f>
        <v>256</v>
      </c>
      <c r="F14" s="54">
        <v>1.93</v>
      </c>
      <c r="G14" s="50">
        <f>(F14*E14)</f>
        <v>494.08</v>
      </c>
      <c r="H14" s="18" t="s">
        <v>239</v>
      </c>
      <c r="I14" s="55"/>
      <c r="J14" s="18"/>
      <c r="K14" s="18"/>
    </row>
    <row r="15" spans="1:11" ht="15">
      <c r="A15" s="56" t="s">
        <v>245</v>
      </c>
      <c r="B15" s="21" t="s">
        <v>30</v>
      </c>
      <c r="C15" s="21" t="s">
        <v>246</v>
      </c>
      <c r="D15" s="18">
        <v>4</v>
      </c>
      <c r="E15" s="18">
        <f>64*D15</f>
        <v>256</v>
      </c>
      <c r="F15" s="57">
        <v>1.71</v>
      </c>
      <c r="G15" s="50">
        <f>(F15*E15)</f>
        <v>437.76</v>
      </c>
      <c r="H15" s="18" t="s">
        <v>239</v>
      </c>
    </row>
    <row r="16" spans="1:11" ht="15">
      <c r="A16" s="56" t="s">
        <v>38</v>
      </c>
      <c r="B16" s="21" t="s">
        <v>39</v>
      </c>
      <c r="C16" s="21" t="s">
        <v>40</v>
      </c>
      <c r="D16" s="22">
        <v>1</v>
      </c>
      <c r="E16" s="18">
        <f>64*D16</f>
        <v>64</v>
      </c>
      <c r="F16" s="57">
        <v>13.7</v>
      </c>
      <c r="G16" s="50">
        <f>(F16*E16)</f>
        <v>876.8</v>
      </c>
      <c r="H16" s="18" t="s">
        <v>239</v>
      </c>
    </row>
    <row r="17" spans="1:8" ht="15">
      <c r="G17" s="50"/>
    </row>
    <row r="18" spans="1:8" ht="15">
      <c r="G18" s="50"/>
    </row>
    <row r="19" spans="1:8" ht="15">
      <c r="A19" s="21" t="s">
        <v>247</v>
      </c>
      <c r="C19" s="21" t="s">
        <v>248</v>
      </c>
      <c r="E19" s="22">
        <v>3</v>
      </c>
      <c r="F19" s="57">
        <v>7.91</v>
      </c>
      <c r="G19" s="50">
        <f>(F19*E19)</f>
        <v>23.73</v>
      </c>
      <c r="H19" s="22" t="s">
        <v>249</v>
      </c>
    </row>
    <row r="22" spans="1:8" ht="15">
      <c r="A22" s="47" t="s">
        <v>0</v>
      </c>
      <c r="B22" s="47" t="s">
        <v>1</v>
      </c>
      <c r="C22" s="47" t="s">
        <v>2</v>
      </c>
      <c r="D22" s="47" t="s">
        <v>3</v>
      </c>
      <c r="E22" s="47" t="s">
        <v>235</v>
      </c>
      <c r="F22" s="47" t="s">
        <v>4</v>
      </c>
      <c r="G22" s="47" t="s">
        <v>236</v>
      </c>
      <c r="H22" s="47" t="s">
        <v>5</v>
      </c>
    </row>
    <row r="23" spans="1:8" ht="15">
      <c r="A23" s="49" t="s">
        <v>237</v>
      </c>
      <c r="B23" s="17"/>
      <c r="C23" s="18"/>
      <c r="D23" s="18"/>
      <c r="E23" s="18"/>
      <c r="F23" s="50"/>
      <c r="G23" s="48">
        <f>SUM(G24:G28)</f>
        <v>5847.5519999999997</v>
      </c>
      <c r="H23" s="18"/>
    </row>
    <row r="24" spans="1:8" ht="15">
      <c r="A24" s="16" t="s">
        <v>250</v>
      </c>
      <c r="B24" s="17" t="s">
        <v>30</v>
      </c>
      <c r="C24" s="51" t="s">
        <v>251</v>
      </c>
      <c r="D24" s="18">
        <v>4</v>
      </c>
      <c r="E24" s="18">
        <f>64*D24</f>
        <v>256</v>
      </c>
      <c r="F24" s="52">
        <v>3.4470000000000001</v>
      </c>
      <c r="G24" s="50">
        <f>(F24*E24)</f>
        <v>882.43200000000002</v>
      </c>
      <c r="H24" s="18">
        <v>8020</v>
      </c>
    </row>
    <row r="25" spans="1:8" ht="15">
      <c r="A25" s="16" t="s">
        <v>252</v>
      </c>
      <c r="B25" s="17" t="s">
        <v>30</v>
      </c>
      <c r="C25" s="51" t="s">
        <v>251</v>
      </c>
      <c r="D25" s="18">
        <v>2</v>
      </c>
      <c r="E25" s="18">
        <f>64*D25</f>
        <v>128</v>
      </c>
      <c r="F25" s="52">
        <v>6.3719999999999999</v>
      </c>
      <c r="G25" s="50">
        <f>(F25*E25)</f>
        <v>815.61599999999999</v>
      </c>
      <c r="H25" s="18">
        <v>8020</v>
      </c>
    </row>
    <row r="26" spans="1:8" ht="15">
      <c r="A26" s="16" t="s">
        <v>253</v>
      </c>
      <c r="B26" s="17" t="s">
        <v>30</v>
      </c>
      <c r="C26" s="51" t="s">
        <v>251</v>
      </c>
      <c r="D26" s="18">
        <v>4</v>
      </c>
      <c r="E26" s="18">
        <f>64*D26</f>
        <v>256</v>
      </c>
      <c r="F26" s="54">
        <v>5.9939999999999998</v>
      </c>
      <c r="G26" s="50">
        <f>(F26*E26)</f>
        <v>1534.4639999999999</v>
      </c>
      <c r="H26" s="18">
        <v>8020</v>
      </c>
    </row>
    <row r="27" spans="1:8" ht="15">
      <c r="A27" s="56" t="s">
        <v>254</v>
      </c>
      <c r="B27" s="21" t="s">
        <v>30</v>
      </c>
      <c r="C27" s="51" t="s">
        <v>251</v>
      </c>
      <c r="D27" s="18">
        <v>4</v>
      </c>
      <c r="E27" s="18">
        <f>64*D27</f>
        <v>256</v>
      </c>
      <c r="F27" s="57">
        <v>6.2774999999999999</v>
      </c>
      <c r="G27" s="50">
        <f>(F27*E27)</f>
        <v>1607.04</v>
      </c>
      <c r="H27" s="18">
        <v>8020</v>
      </c>
    </row>
    <row r="28" spans="1:8" ht="15">
      <c r="A28" s="56" t="s">
        <v>255</v>
      </c>
      <c r="B28" s="21" t="s">
        <v>39</v>
      </c>
      <c r="D28" s="22">
        <v>1</v>
      </c>
      <c r="E28" s="18">
        <v>6400</v>
      </c>
      <c r="F28" s="57">
        <v>0.1575</v>
      </c>
      <c r="G28" s="50">
        <f>(F28*E28)</f>
        <v>1008</v>
      </c>
      <c r="H28" s="18">
        <v>8020</v>
      </c>
    </row>
    <row r="29" spans="1:8" ht="15">
      <c r="E29" s="18"/>
      <c r="F29" s="58"/>
    </row>
    <row r="30" spans="1:8" ht="15">
      <c r="E30" s="18"/>
      <c r="F30" s="58"/>
    </row>
    <row r="31" spans="1:8" ht="15">
      <c r="E31" s="18"/>
      <c r="F31" s="58"/>
    </row>
    <row r="32" spans="1:8" ht="15">
      <c r="E32" s="18"/>
      <c r="F32" s="58"/>
    </row>
    <row r="33" spans="1:8" ht="15">
      <c r="A33" s="49" t="s">
        <v>242</v>
      </c>
      <c r="B33" s="17"/>
      <c r="C33" s="18"/>
      <c r="D33" s="18"/>
      <c r="E33" s="18"/>
      <c r="F33" s="50"/>
      <c r="G33" s="48">
        <f>SUM(G34:G37)</f>
        <v>3975.5519999999997</v>
      </c>
      <c r="H33" s="18"/>
    </row>
    <row r="34" spans="1:8" ht="15">
      <c r="A34" s="16" t="s">
        <v>250</v>
      </c>
      <c r="B34" s="17" t="s">
        <v>30</v>
      </c>
      <c r="C34" s="51" t="s">
        <v>251</v>
      </c>
      <c r="D34" s="18">
        <v>6</v>
      </c>
      <c r="E34" s="18">
        <f>64*D34</f>
        <v>384</v>
      </c>
      <c r="F34" s="52">
        <v>3.4470000000000001</v>
      </c>
      <c r="G34" s="50">
        <f>(F34*E34)</f>
        <v>1323.6480000000001</v>
      </c>
      <c r="H34" s="18">
        <v>8020</v>
      </c>
    </row>
    <row r="35" spans="1:8" ht="15">
      <c r="A35" s="16" t="s">
        <v>256</v>
      </c>
      <c r="B35" s="17" t="s">
        <v>30</v>
      </c>
      <c r="C35" s="51" t="s">
        <v>251</v>
      </c>
      <c r="D35" s="18">
        <v>4</v>
      </c>
      <c r="E35" s="18">
        <f>64*D35</f>
        <v>256</v>
      </c>
      <c r="F35" s="54">
        <v>3.069</v>
      </c>
      <c r="G35" s="50">
        <f>(F35*E35)</f>
        <v>785.66399999999999</v>
      </c>
      <c r="H35" s="18">
        <v>8020</v>
      </c>
    </row>
    <row r="36" spans="1:8" ht="15">
      <c r="A36" s="56" t="s">
        <v>257</v>
      </c>
      <c r="B36" s="21" t="s">
        <v>30</v>
      </c>
      <c r="C36" s="51" t="s">
        <v>251</v>
      </c>
      <c r="D36" s="18">
        <v>4</v>
      </c>
      <c r="E36" s="18">
        <f>64*D36</f>
        <v>256</v>
      </c>
      <c r="F36" s="57">
        <v>3.3525</v>
      </c>
      <c r="G36" s="50">
        <f>(F36*E36)</f>
        <v>858.24</v>
      </c>
      <c r="H36" s="18">
        <v>8020</v>
      </c>
    </row>
    <row r="37" spans="1:8" ht="15">
      <c r="A37" s="56" t="s">
        <v>255</v>
      </c>
      <c r="B37" s="21" t="s">
        <v>39</v>
      </c>
      <c r="D37" s="22">
        <v>1</v>
      </c>
      <c r="E37" s="18">
        <v>6400</v>
      </c>
      <c r="F37" s="57">
        <v>0.1575</v>
      </c>
      <c r="G37" s="50">
        <f>(F37*E37)</f>
        <v>1008</v>
      </c>
      <c r="H37" s="18">
        <v>8020</v>
      </c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22428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</vt:lpstr>
      <vt:lpstr>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SSinnema</dc:creator>
  <cp:lastModifiedBy>user</cp:lastModifiedBy>
  <cp:revision>173</cp:revision>
  <cp:lastPrinted>2011-09-20T15:28:16Z</cp:lastPrinted>
  <dcterms:created xsi:type="dcterms:W3CDTF">2011-01-21T10:01:31Z</dcterms:created>
  <dcterms:modified xsi:type="dcterms:W3CDTF">2020-05-01T15:09:01Z</dcterms:modified>
</cp:coreProperties>
</file>